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61\8_人材情報室\人材確保担当・多摩支所\900 児童養護施設等研修\R7年度\8施設案内\様式（ＨＰ掲載用）\"/>
    </mc:Choice>
  </mc:AlternateContent>
  <xr:revisionPtr revIDLastSave="0" documentId="13_ncr:1_{5323295E-6D3C-400E-9B99-70A526F8B45A}" xr6:coauthVersionLast="47" xr6:coauthVersionMax="47" xr10:uidLastSave="{00000000-0000-0000-0000-000000000000}"/>
  <bookViews>
    <workbookView xWindow="735" yWindow="735" windowWidth="16425" windowHeight="13155" xr2:uid="{54EBFB7F-2BEA-4A23-85E9-A7145CC37A75}"/>
  </bookViews>
  <sheets>
    <sheet name="★様式3" sheetId="3" r:id="rId1"/>
  </sheets>
  <definedNames>
    <definedName name="_xlnm.Print_Area" localSheetId="0">★様式3!$A$1:$AL$96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51" i="3" l="1"/>
  <c r="AF51" i="3" s="1"/>
  <c r="AF61" i="3" s="1"/>
  <c r="AN52" i="3"/>
  <c r="AN53" i="3"/>
  <c r="AN54" i="3"/>
  <c r="AN55" i="3"/>
  <c r="U56" i="3"/>
  <c r="AF56" i="3"/>
  <c r="U58" i="3"/>
  <c r="AF58" i="3"/>
  <c r="AF60" i="3"/>
  <c r="R84" i="3"/>
  <c r="AF84" i="3"/>
</calcChain>
</file>

<file path=xl/sharedStrings.xml><?xml version="1.0" encoding="utf-8"?>
<sst xmlns="http://schemas.openxmlformats.org/spreadsheetml/2006/main" count="141" uniqueCount="73">
  <si>
    <t>施設間研修実施申請書（派遣施設・受入施設）</t>
    <rPh sb="0" eb="2">
      <t>シセツ</t>
    </rPh>
    <rPh sb="2" eb="3">
      <t>カン</t>
    </rPh>
    <rPh sb="3" eb="5">
      <t>ケンシュウ</t>
    </rPh>
    <rPh sb="5" eb="7">
      <t>ジッシ</t>
    </rPh>
    <rPh sb="7" eb="9">
      <t>シンセイ</t>
    </rPh>
    <rPh sb="9" eb="10">
      <t>ショ</t>
    </rPh>
    <rPh sb="11" eb="13">
      <t>ハケン</t>
    </rPh>
    <rPh sb="13" eb="15">
      <t>シセツ</t>
    </rPh>
    <rPh sb="16" eb="18">
      <t>ウケイレ</t>
    </rPh>
    <rPh sb="18" eb="20">
      <t>シセツ</t>
    </rPh>
    <phoneticPr fontId="2"/>
  </si>
  <si>
    <t>　※　以下、職員を派遣する施設の方がご記入ください。</t>
    <rPh sb="3" eb="5">
      <t>イカ</t>
    </rPh>
    <rPh sb="6" eb="8">
      <t>ショクイン</t>
    </rPh>
    <rPh sb="9" eb="11">
      <t>ハケン</t>
    </rPh>
    <rPh sb="13" eb="15">
      <t>シセツ</t>
    </rPh>
    <rPh sb="16" eb="17">
      <t>カタ</t>
    </rPh>
    <rPh sb="19" eb="21">
      <t>キニュウ</t>
    </rPh>
    <phoneticPr fontId="2"/>
  </si>
  <si>
    <t>　 児童養護施設等の職員の資質向上のための研修事業について、次のとおり施設間研修の実施を申請します。</t>
    <rPh sb="2" eb="4">
      <t>ジドウ</t>
    </rPh>
    <rPh sb="4" eb="6">
      <t>ヨウゴ</t>
    </rPh>
    <rPh sb="6" eb="8">
      <t>シセツ</t>
    </rPh>
    <rPh sb="8" eb="9">
      <t>トウ</t>
    </rPh>
    <rPh sb="10" eb="12">
      <t>ショクイン</t>
    </rPh>
    <rPh sb="13" eb="15">
      <t>シシツ</t>
    </rPh>
    <rPh sb="15" eb="17">
      <t>コウジョウ</t>
    </rPh>
    <rPh sb="21" eb="23">
      <t>ケンシュウ</t>
    </rPh>
    <rPh sb="23" eb="25">
      <t>ジギョウ</t>
    </rPh>
    <rPh sb="30" eb="31">
      <t>ツギ</t>
    </rPh>
    <rPh sb="35" eb="37">
      <t>シセツ</t>
    </rPh>
    <rPh sb="37" eb="38">
      <t>カン</t>
    </rPh>
    <rPh sb="38" eb="40">
      <t>ケンシュウ</t>
    </rPh>
    <rPh sb="41" eb="43">
      <t>ジッシ</t>
    </rPh>
    <rPh sb="44" eb="46">
      <t>シンセイ</t>
    </rPh>
    <phoneticPr fontId="2"/>
  </si>
  <si>
    <t>令和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</si>
  <si>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</si>
  <si>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</si>
  <si>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</si>
  <si>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法人・施設名</t>
    <rPh sb="0" eb="2">
      <t>ホウジン</t>
    </rPh>
    <rPh sb="3" eb="5">
      <t>シセツ</t>
    </rPh>
    <rPh sb="5" eb="6">
      <t>メイ</t>
    </rPh>
    <phoneticPr fontId="2"/>
  </si>
  <si>
    <t>施設長名</t>
    <rPh sb="0" eb="2">
      <t>シセツ</t>
    </rPh>
    <rPh sb="2" eb="3">
      <t>チョウ</t>
    </rPh>
    <rPh sb="3" eb="4">
      <t>メイ</t>
    </rPh>
    <phoneticPr fontId="2"/>
  </si>
  <si>
    <t>１</t>
    <phoneticPr fontId="2"/>
  </si>
  <si>
    <t>貴施設に関する情報</t>
    <rPh sb="0" eb="1">
      <t>キ</t>
    </rPh>
    <rPh sb="1" eb="3">
      <t>シセツ</t>
    </rPh>
    <rPh sb="4" eb="5">
      <t>カン</t>
    </rPh>
    <rPh sb="7" eb="9">
      <t>ジョウホウ</t>
    </rPh>
    <phoneticPr fontId="2"/>
  </si>
  <si>
    <t>住所</t>
    <rPh sb="0" eb="2">
      <t>ジュウショ</t>
    </rPh>
    <phoneticPr fontId="2"/>
  </si>
  <si>
    <t>〒</t>
    <phoneticPr fontId="2"/>
  </si>
  <si>
    <t>－</t>
    <phoneticPr fontId="2"/>
  </si>
  <si>
    <t>電話</t>
    <rPh sb="0" eb="2">
      <t>デンワ</t>
    </rPh>
    <phoneticPr fontId="2"/>
  </si>
  <si>
    <t>FAX</t>
    <phoneticPr fontId="2"/>
  </si>
  <si>
    <t>施設種別</t>
    <rPh sb="0" eb="2">
      <t>シセツ</t>
    </rPh>
    <rPh sb="2" eb="4">
      <t>シュベツ</t>
    </rPh>
    <phoneticPr fontId="2"/>
  </si>
  <si>
    <t>事務担当者</t>
    <rPh sb="0" eb="2">
      <t>ジム</t>
    </rPh>
    <rPh sb="2" eb="5">
      <t>タントウシャ</t>
    </rPh>
    <phoneticPr fontId="2"/>
  </si>
  <si>
    <t>現在、貴施設が抱える運営上の問題点</t>
    <rPh sb="0" eb="2">
      <t>ゲンザイ</t>
    </rPh>
    <rPh sb="3" eb="4">
      <t>キ</t>
    </rPh>
    <rPh sb="4" eb="6">
      <t>シセツ</t>
    </rPh>
    <rPh sb="7" eb="8">
      <t>カカ</t>
    </rPh>
    <rPh sb="10" eb="12">
      <t>ウンエイ</t>
    </rPh>
    <rPh sb="12" eb="13">
      <t>ジョウ</t>
    </rPh>
    <rPh sb="14" eb="17">
      <t>モンダイテン</t>
    </rPh>
    <phoneticPr fontId="2"/>
  </si>
  <si>
    <t>２</t>
    <phoneticPr fontId="2"/>
  </si>
  <si>
    <t>受入施設に関する情報</t>
    <rPh sb="0" eb="2">
      <t>ウケイ</t>
    </rPh>
    <rPh sb="2" eb="4">
      <t>シセツ</t>
    </rPh>
    <rPh sb="5" eb="6">
      <t>カン</t>
    </rPh>
    <rPh sb="8" eb="10">
      <t>ジョウホウ</t>
    </rPh>
    <phoneticPr fontId="2"/>
  </si>
  <si>
    <t>法人・
施設名</t>
    <rPh sb="0" eb="2">
      <t>ホウジン</t>
    </rPh>
    <rPh sb="4" eb="6">
      <t>シセツ</t>
    </rPh>
    <rPh sb="6" eb="7">
      <t>メイ</t>
    </rPh>
    <phoneticPr fontId="2"/>
  </si>
  <si>
    <t>電話番号</t>
    <rPh sb="0" eb="2">
      <t>デンワ</t>
    </rPh>
    <rPh sb="2" eb="4">
      <t>バンゴウ</t>
    </rPh>
    <phoneticPr fontId="2"/>
  </si>
  <si>
    <t>上記１の問題を改善する上で、受入施設を研修先として選んだ理由</t>
    <rPh sb="0" eb="2">
      <t>ジョウキ</t>
    </rPh>
    <rPh sb="4" eb="6">
      <t>モンダイ</t>
    </rPh>
    <rPh sb="7" eb="9">
      <t>カイゼン</t>
    </rPh>
    <rPh sb="11" eb="12">
      <t>ウエ</t>
    </rPh>
    <rPh sb="14" eb="16">
      <t>ウケイ</t>
    </rPh>
    <rPh sb="16" eb="18">
      <t>シセツ</t>
    </rPh>
    <rPh sb="19" eb="21">
      <t>ケンシュウ</t>
    </rPh>
    <rPh sb="21" eb="22">
      <t>サキ</t>
    </rPh>
    <rPh sb="25" eb="26">
      <t>エラ</t>
    </rPh>
    <rPh sb="28" eb="30">
      <t>リユウ</t>
    </rPh>
    <phoneticPr fontId="2"/>
  </si>
  <si>
    <t>３</t>
    <phoneticPr fontId="2"/>
  </si>
  <si>
    <t>派遣する職員に関する情報</t>
    <rPh sb="0" eb="2">
      <t>ハケン</t>
    </rPh>
    <rPh sb="4" eb="6">
      <t>ショクイン</t>
    </rPh>
    <rPh sb="7" eb="8">
      <t>カン</t>
    </rPh>
    <rPh sb="10" eb="12">
      <t>ジョウホウ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</si>
  <si>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</si>
  <si>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</si>
  <si>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現在の担当職務</t>
    <rPh sb="0" eb="2">
      <t>ゲンザイ</t>
    </rPh>
    <rPh sb="3" eb="5">
      <t>タントウ</t>
    </rPh>
    <rPh sb="5" eb="7">
      <t>ショクム</t>
    </rPh>
    <phoneticPr fontId="2"/>
  </si>
  <si>
    <t>上記の職員を研修生として派遣する理由</t>
    <rPh sb="0" eb="2">
      <t>ジョウキ</t>
    </rPh>
    <rPh sb="3" eb="5">
      <t>ショクイン</t>
    </rPh>
    <rPh sb="6" eb="8">
      <t>ケンシュウ</t>
    </rPh>
    <rPh sb="8" eb="9">
      <t>セイ</t>
    </rPh>
    <rPh sb="12" eb="14">
      <t>ハケン</t>
    </rPh>
    <rPh sb="16" eb="18">
      <t>リユウ</t>
    </rPh>
    <phoneticPr fontId="2"/>
  </si>
  <si>
    <t>４</t>
    <phoneticPr fontId="2"/>
  </si>
  <si>
    <t>施設間研修の実施内容</t>
    <rPh sb="0" eb="2">
      <t>シセツ</t>
    </rPh>
    <rPh sb="2" eb="3">
      <t>カン</t>
    </rPh>
    <rPh sb="3" eb="5">
      <t>ケンシュウ</t>
    </rPh>
    <rPh sb="6" eb="8">
      <t>ジッシ</t>
    </rPh>
    <rPh sb="8" eb="10">
      <t>ナイヨウ</t>
    </rPh>
    <phoneticPr fontId="2"/>
  </si>
  <si>
    <t>実施期間</t>
    <rPh sb="0" eb="2">
      <t>ジッシ</t>
    </rPh>
    <rPh sb="2" eb="4">
      <t>キカン</t>
    </rPh>
    <phoneticPr fontId="2"/>
  </si>
  <si>
    <t>～</t>
    <phoneticPr fontId="2"/>
  </si>
  <si>
    <t>研修内容</t>
    <rPh sb="0" eb="2">
      <t>ケンシュウ</t>
    </rPh>
    <rPh sb="2" eb="4">
      <t>ナイヨウ</t>
    </rPh>
    <phoneticPr fontId="2"/>
  </si>
  <si>
    <t>裏面へ続く</t>
    <rPh sb="0" eb="2">
      <t>リメン</t>
    </rPh>
    <rPh sb="3" eb="4">
      <t>ツヅ</t>
    </rPh>
    <phoneticPr fontId="2"/>
  </si>
  <si>
    <t>５</t>
    <phoneticPr fontId="2"/>
  </si>
  <si>
    <t>研修費用（見積り）</t>
    <rPh sb="0" eb="2">
      <t>ケンシュウ</t>
    </rPh>
    <rPh sb="2" eb="4">
      <t>ヒヨウ</t>
    </rPh>
    <rPh sb="5" eb="7">
      <t>ミツモ</t>
    </rPh>
    <phoneticPr fontId="2"/>
  </si>
  <si>
    <t>費目</t>
    <rPh sb="0" eb="2">
      <t>ヒモク</t>
    </rPh>
    <phoneticPr fontId="2"/>
  </si>
  <si>
    <t>内　訳</t>
    <rPh sb="0" eb="1">
      <t>ウチ</t>
    </rPh>
    <rPh sb="2" eb="3">
      <t>ヤク</t>
    </rPh>
    <phoneticPr fontId="2"/>
  </si>
  <si>
    <t>概算額</t>
    <rPh sb="0" eb="2">
      <t>ガイサン</t>
    </rPh>
    <rPh sb="2" eb="3">
      <t>ガク</t>
    </rPh>
    <phoneticPr fontId="2"/>
  </si>
  <si>
    <t>交通費</t>
    <rPh sb="0" eb="3">
      <t>コウツウヒ</t>
    </rPh>
    <phoneticPr fontId="2"/>
  </si>
  <si>
    <t>円</t>
    <rPh sb="0" eb="1">
      <t>エン</t>
    </rPh>
    <phoneticPr fontId="2"/>
  </si>
  <si>
    <t>代替職員雇上げ費</t>
    <rPh sb="0" eb="2">
      <t>ダイタイ</t>
    </rPh>
    <rPh sb="2" eb="4">
      <t>ショクイン</t>
    </rPh>
    <rPh sb="4" eb="5">
      <t>ヤトイ</t>
    </rPh>
    <rPh sb="5" eb="6">
      <t>ア</t>
    </rPh>
    <rPh sb="7" eb="8">
      <t>ヒ</t>
    </rPh>
    <phoneticPr fontId="2"/>
  </si>
  <si>
    <t>×</t>
    <phoneticPr fontId="2"/>
  </si>
  <si>
    <t>合計</t>
    <rPh sb="0" eb="2">
      <t>ゴウケイ</t>
    </rPh>
    <phoneticPr fontId="2"/>
  </si>
  <si>
    <t>【添付書類】</t>
    <rPh sb="1" eb="3">
      <t>テンプ</t>
    </rPh>
    <rPh sb="3" eb="5">
      <t>ショルイ</t>
    </rPh>
    <phoneticPr fontId="2"/>
  </si>
  <si>
    <t>□</t>
    <phoneticPr fontId="2"/>
  </si>
  <si>
    <t>　※　以下、職員を受け入れる施設の方がご記入ください。</t>
    <rPh sb="3" eb="5">
      <t>イカ</t>
    </rPh>
    <rPh sb="6" eb="8">
      <t>ショクイン</t>
    </rPh>
    <rPh sb="9" eb="10">
      <t>ウ</t>
    </rPh>
    <rPh sb="11" eb="12">
      <t>イ</t>
    </rPh>
    <rPh sb="14" eb="16">
      <t>シセツ</t>
    </rPh>
    <rPh sb="17" eb="18">
      <t>カタ</t>
    </rPh>
    <rPh sb="20" eb="22">
      <t>キニュウ</t>
    </rPh>
    <phoneticPr fontId="2"/>
  </si>
  <si>
    <t>（１）</t>
    <phoneticPr fontId="2"/>
  </si>
  <si>
    <t>研修生に学んでほしいこと</t>
    <rPh sb="0" eb="2">
      <t>ケンシュウ</t>
    </rPh>
    <rPh sb="2" eb="3">
      <t>セイ</t>
    </rPh>
    <rPh sb="4" eb="5">
      <t>マナ</t>
    </rPh>
    <phoneticPr fontId="2"/>
  </si>
  <si>
    <t>（２）</t>
    <phoneticPr fontId="2"/>
  </si>
  <si>
    <t>※次に該当する場合は、受入諸費用を支給しない。</t>
    <rPh sb="1" eb="2">
      <t>ツギ</t>
    </rPh>
    <rPh sb="3" eb="5">
      <t>ガイトウ</t>
    </rPh>
    <rPh sb="7" eb="9">
      <t>バアイ</t>
    </rPh>
    <rPh sb="11" eb="13">
      <t>ウケイレ</t>
    </rPh>
    <rPh sb="13" eb="16">
      <t>ショヒヨウ</t>
    </rPh>
    <rPh sb="17" eb="19">
      <t>シキュウ</t>
    </rPh>
    <phoneticPr fontId="2"/>
  </si>
  <si>
    <t>①</t>
    <phoneticPr fontId="2"/>
  </si>
  <si>
    <t>研修期間が１か月に満たない場合</t>
    <rPh sb="0" eb="2">
      <t>ケンシュウ</t>
    </rPh>
    <rPh sb="2" eb="4">
      <t>キカン</t>
    </rPh>
    <rPh sb="7" eb="8">
      <t>ゲツ</t>
    </rPh>
    <rPh sb="9" eb="10">
      <t>ミ</t>
    </rPh>
    <rPh sb="13" eb="15">
      <t>バアイ</t>
    </rPh>
    <phoneticPr fontId="2"/>
  </si>
  <si>
    <t>②</t>
    <phoneticPr fontId="2"/>
  </si>
  <si>
    <t>同一法人に属する他の施設から研修生を受け入れる場合</t>
    <rPh sb="0" eb="2">
      <t>ドウイツ</t>
    </rPh>
    <rPh sb="2" eb="4">
      <t>ホウジン</t>
    </rPh>
    <rPh sb="5" eb="6">
      <t>ゾク</t>
    </rPh>
    <rPh sb="8" eb="9">
      <t>タ</t>
    </rPh>
    <rPh sb="10" eb="12">
      <t>シセツ</t>
    </rPh>
    <rPh sb="14" eb="16">
      <t>ケンシュウ</t>
    </rPh>
    <rPh sb="16" eb="17">
      <t>セイ</t>
    </rPh>
    <rPh sb="18" eb="19">
      <t>ウ</t>
    </rPh>
    <rPh sb="20" eb="21">
      <t>イ</t>
    </rPh>
    <rPh sb="23" eb="25">
      <t>バアイ</t>
    </rPh>
    <phoneticPr fontId="2"/>
  </si>
  <si>
    <t>令和</t>
    <rPh sb="0" eb="1">
      <t>レイ</t>
    </rPh>
    <rPh sb="1" eb="2">
      <t>ワ</t>
    </rPh>
    <phoneticPr fontId="2"/>
  </si>
  <si>
    <t>＝</t>
    <phoneticPr fontId="2"/>
  </si>
  <si>
    <r>
      <t xml:space="preserve">受入諸費用
</t>
    </r>
    <r>
      <rPr>
        <b/>
        <sz val="9"/>
        <color rgb="FFFF0000"/>
        <rFont val="ＭＳ 明朝"/>
        <family val="1"/>
        <charset val="128"/>
      </rPr>
      <t>216,000円上限</t>
    </r>
    <rPh sb="0" eb="2">
      <t>ウケイ</t>
    </rPh>
    <rPh sb="2" eb="5">
      <t>ショヒヨウ</t>
    </rPh>
    <rPh sb="13" eb="14">
      <t>エン</t>
    </rPh>
    <rPh sb="14" eb="16">
      <t>ジョウゲン</t>
    </rPh>
    <phoneticPr fontId="2"/>
  </si>
  <si>
    <t>施設長分を申請する場合には、直接支援等に当たっていることが確認できる勤務のローテーション表</t>
    <phoneticPr fontId="2"/>
  </si>
  <si>
    <t>様式４「施設間研修実施予定表・確認表」</t>
    <phoneticPr fontId="2"/>
  </si>
  <si>
    <r>
      <t xml:space="preserve">研修謝礼金
</t>
    </r>
    <r>
      <rPr>
        <b/>
        <sz val="9"/>
        <color rgb="FFFF0000"/>
        <rFont val="ＭＳ 明朝"/>
        <family val="1"/>
        <charset val="128"/>
      </rPr>
      <t>2</t>
    </r>
    <r>
      <rPr>
        <b/>
        <sz val="9"/>
        <color indexed="10"/>
        <rFont val="ＭＳ 明朝"/>
        <family val="1"/>
        <charset val="128"/>
      </rPr>
      <t>,000円/日上限</t>
    </r>
    <rPh sb="0" eb="2">
      <t>ケンシュウ</t>
    </rPh>
    <rPh sb="2" eb="5">
      <t>シャレイキン</t>
    </rPh>
    <rPh sb="11" eb="12">
      <t>エン</t>
    </rPh>
    <rPh sb="13" eb="14">
      <t>ニチ</t>
    </rPh>
    <rPh sb="14" eb="16">
      <t>ジョウゲン</t>
    </rPh>
    <phoneticPr fontId="2"/>
  </si>
  <si>
    <t>泊</t>
    <rPh sb="0" eb="1">
      <t>ハク</t>
    </rPh>
    <phoneticPr fontId="2"/>
  </si>
  <si>
    <r>
      <t xml:space="preserve">宿泊費
</t>
    </r>
    <r>
      <rPr>
        <b/>
        <sz val="9"/>
        <color indexed="10"/>
        <rFont val="ＭＳ 明朝"/>
        <family val="1"/>
        <charset val="128"/>
      </rPr>
      <t>10,000円/泊上限</t>
    </r>
    <rPh sb="0" eb="2">
      <t>シュクハク</t>
    </rPh>
    <rPh sb="2" eb="3">
      <t>ヒ</t>
    </rPh>
    <rPh sb="10" eb="11">
      <t>エン</t>
    </rPh>
    <rPh sb="12" eb="13">
      <t>ハク</t>
    </rPh>
    <rPh sb="13" eb="15">
      <t>ジョウゲン</t>
    </rPh>
    <phoneticPr fontId="2"/>
  </si>
  <si>
    <t>□</t>
  </si>
  <si>
    <t>（　　　　　　）</t>
  </si>
  <si>
    <t>（　　　　　　）</t>
    <phoneticPr fontId="2"/>
  </si>
  <si>
    <t>往復</t>
    <rPh sb="0" eb="2">
      <t>オウフク</t>
    </rPh>
    <phoneticPr fontId="2"/>
  </si>
  <si>
    <t>料金</t>
    <rPh sb="0" eb="2">
      <t>リョウキン</t>
    </rPh>
    <phoneticPr fontId="2"/>
  </si>
  <si>
    <t>区間</t>
    <rPh sb="0" eb="2">
      <t>クカン</t>
    </rPh>
    <phoneticPr fontId="2"/>
  </si>
  <si>
    <t>種別</t>
    <rPh sb="0" eb="2">
      <t>シュベツ</t>
    </rPh>
    <phoneticPr fontId="2"/>
  </si>
  <si>
    <r>
      <t xml:space="preserve">実務経験年数
</t>
    </r>
    <r>
      <rPr>
        <sz val="9"/>
        <rFont val="ＭＳ 明朝"/>
        <family val="1"/>
        <charset val="128"/>
      </rPr>
      <t>（1年未満切捨て）</t>
    </r>
    <rPh sb="0" eb="2">
      <t>ジツム</t>
    </rPh>
    <rPh sb="2" eb="4">
      <t>ケイケン</t>
    </rPh>
    <rPh sb="4" eb="6">
      <t>ネンスウ</t>
    </rPh>
    <rPh sb="9" eb="10">
      <t>ネン</t>
    </rPh>
    <rPh sb="10" eb="12">
      <t>ミマン</t>
    </rPh>
    <rPh sb="12" eb="13">
      <t>キ</t>
    </rPh>
    <rPh sb="13" eb="14">
      <t>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</si>
</sst>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円（実支払額計）&quot;"/>
    <numFmt numFmtId="177" formatCode="General&quot;泊&quot;"/>
    <numFmt numFmtId="178" formatCode="General&quot;円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Dashed">
        <color indexed="64"/>
      </right>
      <top style="thin">
        <color indexed="64"/>
      </top>
      <bottom style="hair">
        <color indexed="64"/>
      </bottom>
      <diagonal/>
    </border>
    <border>
      <left/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/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7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4" xfId="0" applyFont="1" applyBorder="1">
      <alignment vertical="center"/>
    </xf>
    <xf numFmtId="0" fontId="4" fillId="0" borderId="0" xfId="0" applyFo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/>
    </xf>
    <xf numFmtId="0" fontId="3" fillId="0" borderId="8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25" xfId="0" applyFont="1" applyBorder="1" applyAlignment="1">
      <alignment vertical="top"/>
    </xf>
    <xf numFmtId="0" fontId="3" fillId="0" borderId="0" xfId="0" applyFont="1" applyAlignment="1">
      <alignment vertical="top"/>
    </xf>
    <xf numFmtId="49" fontId="3" fillId="0" borderId="24" xfId="0" applyNumberFormat="1" applyFont="1" applyBorder="1" applyAlignment="1">
      <alignment vertical="top"/>
    </xf>
    <xf numFmtId="0" fontId="3" fillId="0" borderId="30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10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28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3" fillId="0" borderId="14" xfId="0" applyFont="1" applyBorder="1">
      <alignment vertical="center"/>
    </xf>
    <xf numFmtId="0" fontId="3" fillId="0" borderId="1" xfId="0" applyFont="1" applyBorder="1" applyAlignment="1">
      <alignment vertical="top"/>
    </xf>
    <xf numFmtId="49" fontId="3" fillId="0" borderId="26" xfId="0" applyNumberFormat="1" applyFont="1" applyBorder="1" applyAlignment="1">
      <alignment vertical="top"/>
    </xf>
    <xf numFmtId="0" fontId="3" fillId="0" borderId="23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3" xfId="0" applyFont="1" applyBorder="1">
      <alignment vertical="center"/>
    </xf>
    <xf numFmtId="38" fontId="3" fillId="0" borderId="3" xfId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>
      <alignment vertical="center"/>
    </xf>
    <xf numFmtId="3" fontId="3" fillId="0" borderId="13" xfId="0" applyNumberFormat="1" applyFont="1" applyBorder="1">
      <alignment vertical="center"/>
    </xf>
    <xf numFmtId="178" fontId="9" fillId="3" borderId="39" xfId="0" applyNumberFormat="1" applyFont="1" applyFill="1" applyBorder="1" applyProtection="1">
      <alignment vertical="center"/>
      <protection locked="0"/>
    </xf>
    <xf numFmtId="0" fontId="3" fillId="3" borderId="20" xfId="0" applyFont="1" applyFill="1" applyBorder="1" applyAlignment="1" applyProtection="1">
      <alignment horizontal="center" vertical="center" shrinkToFit="1"/>
      <protection locked="0"/>
    </xf>
    <xf numFmtId="0" fontId="3" fillId="3" borderId="17" xfId="0" applyFont="1" applyFill="1" applyBorder="1" applyAlignment="1" applyProtection="1">
      <alignment horizontal="center" vertical="center" shrinkToFit="1"/>
      <protection locked="0"/>
    </xf>
    <xf numFmtId="178" fontId="9" fillId="3" borderId="39" xfId="0" applyNumberFormat="1" applyFont="1" applyFill="1" applyBorder="1" applyAlignment="1" applyProtection="1">
      <alignment horizontal="center" vertical="center"/>
      <protection locked="0"/>
    </xf>
    <xf numFmtId="0" fontId="3" fillId="3" borderId="43" xfId="0" applyFont="1" applyFill="1" applyBorder="1" applyProtection="1">
      <alignment vertical="center"/>
      <protection locked="0"/>
    </xf>
    <xf numFmtId="0" fontId="3" fillId="3" borderId="10" xfId="0" applyFont="1" applyFill="1" applyBorder="1" applyProtection="1">
      <alignment vertical="center"/>
      <protection locked="0"/>
    </xf>
    <xf numFmtId="49" fontId="3" fillId="0" borderId="0" xfId="0" applyNumberFormat="1" applyFont="1" applyAlignment="1">
      <alignment vertical="top"/>
    </xf>
    <xf numFmtId="0" fontId="3" fillId="0" borderId="1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5" xfId="0" applyFont="1" applyBorder="1" applyProtection="1">
      <alignment vertical="center"/>
      <protection locked="0"/>
    </xf>
    <xf numFmtId="49" fontId="3" fillId="0" borderId="1" xfId="0" applyNumberFormat="1" applyFont="1" applyBorder="1" applyAlignment="1">
      <alignment vertical="top"/>
    </xf>
    <xf numFmtId="0" fontId="3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3" borderId="42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3" fillId="2" borderId="39" xfId="0" applyFont="1" applyFill="1" applyBorder="1" applyAlignment="1" applyProtection="1">
      <alignment horizontal="center" vertical="center" shrinkToFit="1"/>
      <protection locked="0"/>
    </xf>
    <xf numFmtId="0" fontId="3" fillId="2" borderId="38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38" fontId="3" fillId="2" borderId="38" xfId="1" applyFont="1" applyFill="1" applyBorder="1" applyAlignment="1" applyProtection="1">
      <alignment horizontal="right" vertical="center" shrinkToFit="1"/>
      <protection locked="0"/>
    </xf>
    <xf numFmtId="38" fontId="3" fillId="2" borderId="17" xfId="1" applyFont="1" applyFill="1" applyBorder="1" applyAlignment="1" applyProtection="1">
      <alignment horizontal="right" vertical="center" shrinkToFit="1"/>
      <protection locked="0"/>
    </xf>
    <xf numFmtId="0" fontId="8" fillId="2" borderId="38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43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0" fontId="3" fillId="2" borderId="41" xfId="0" applyFont="1" applyFill="1" applyBorder="1" applyAlignment="1" applyProtection="1">
      <alignment horizontal="center" vertical="center" shrinkToFit="1"/>
      <protection locked="0"/>
    </xf>
    <xf numFmtId="38" fontId="3" fillId="3" borderId="13" xfId="1" applyFont="1" applyFill="1" applyBorder="1" applyAlignment="1" applyProtection="1">
      <alignment horizontal="right" vertical="center"/>
      <protection locked="0"/>
    </xf>
    <xf numFmtId="38" fontId="3" fillId="3" borderId="14" xfId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38" fontId="3" fillId="3" borderId="2" xfId="1" applyFont="1" applyFill="1" applyBorder="1" applyAlignment="1" applyProtection="1">
      <alignment horizontal="right" vertical="center"/>
      <protection locked="0"/>
    </xf>
    <xf numFmtId="38" fontId="3" fillId="3" borderId="3" xfId="1" applyFont="1" applyFill="1" applyBorder="1" applyAlignment="1" applyProtection="1">
      <alignment horizontal="right" vertical="center"/>
      <protection locked="0"/>
    </xf>
    <xf numFmtId="38" fontId="3" fillId="3" borderId="7" xfId="1" applyFont="1" applyFill="1" applyBorder="1" applyAlignment="1" applyProtection="1">
      <alignment horizontal="right" vertical="center"/>
      <protection locked="0"/>
    </xf>
    <xf numFmtId="38" fontId="3" fillId="3" borderId="1" xfId="1" applyFont="1" applyFill="1" applyBorder="1" applyAlignment="1" applyProtection="1">
      <alignment horizontal="right" vertical="center"/>
      <protection locked="0"/>
    </xf>
    <xf numFmtId="38" fontId="3" fillId="3" borderId="5" xfId="1" applyFont="1" applyFill="1" applyBorder="1" applyAlignment="1" applyProtection="1">
      <alignment horizontal="right" vertical="center"/>
      <protection locked="0"/>
    </xf>
    <xf numFmtId="38" fontId="3" fillId="3" borderId="0" xfId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shrinkToFit="1"/>
    </xf>
    <xf numFmtId="0" fontId="3" fillId="2" borderId="40" xfId="0" applyFont="1" applyFill="1" applyBorder="1" applyAlignment="1" applyProtection="1">
      <alignment horizontal="center" vertical="center" shrinkToFit="1"/>
      <protection locked="0"/>
    </xf>
    <xf numFmtId="0" fontId="3" fillId="2" borderId="20" xfId="0" applyFont="1" applyFill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38" fontId="3" fillId="2" borderId="40" xfId="1" applyFont="1" applyFill="1" applyBorder="1" applyAlignment="1" applyProtection="1">
      <alignment horizontal="right" vertical="center" shrinkToFit="1"/>
      <protection locked="0"/>
    </xf>
    <xf numFmtId="38" fontId="3" fillId="2" borderId="20" xfId="1" applyFont="1" applyFill="1" applyBorder="1" applyAlignment="1" applyProtection="1">
      <alignment horizontal="right" vertical="center" shrinkToFit="1"/>
      <protection locked="0"/>
    </xf>
    <xf numFmtId="38" fontId="3" fillId="2" borderId="2" xfId="1" applyFont="1" applyFill="1" applyBorder="1" applyAlignment="1" applyProtection="1">
      <alignment horizontal="right" vertical="center"/>
      <protection locked="0"/>
    </xf>
    <xf numFmtId="38" fontId="3" fillId="2" borderId="3" xfId="1" applyFont="1" applyFill="1" applyBorder="1" applyAlignment="1" applyProtection="1">
      <alignment horizontal="right" vertical="center"/>
      <protection locked="0"/>
    </xf>
    <xf numFmtId="38" fontId="3" fillId="2" borderId="7" xfId="1" applyFont="1" applyFill="1" applyBorder="1" applyAlignment="1" applyProtection="1">
      <alignment horizontal="right" vertical="center"/>
      <protection locked="0"/>
    </xf>
    <xf numFmtId="38" fontId="3" fillId="2" borderId="1" xfId="1" applyFont="1" applyFill="1" applyBorder="1" applyAlignment="1" applyProtection="1">
      <alignment horizontal="right" vertical="center"/>
      <protection locked="0"/>
    </xf>
    <xf numFmtId="178" fontId="3" fillId="3" borderId="3" xfId="0" applyNumberFormat="1" applyFont="1" applyFill="1" applyBorder="1" applyAlignment="1" applyProtection="1">
      <alignment horizontal="left" vertical="center"/>
      <protection locked="0"/>
    </xf>
    <xf numFmtId="178" fontId="3" fillId="3" borderId="1" xfId="0" applyNumberFormat="1" applyFont="1" applyFill="1" applyBorder="1" applyAlignment="1" applyProtection="1">
      <alignment horizontal="left" vertical="center"/>
      <protection locked="0"/>
    </xf>
    <xf numFmtId="178" fontId="3" fillId="3" borderId="3" xfId="0" applyNumberFormat="1" applyFont="1" applyFill="1" applyBorder="1" applyAlignment="1" applyProtection="1">
      <alignment horizontal="center" vertical="center"/>
      <protection locked="0"/>
    </xf>
    <xf numFmtId="178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177" fontId="3" fillId="3" borderId="3" xfId="0" applyNumberFormat="1" applyFont="1" applyFill="1" applyBorder="1" applyAlignment="1" applyProtection="1">
      <alignment horizontal="center" vertical="center"/>
      <protection locked="0"/>
    </xf>
    <xf numFmtId="177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6" fillId="0" borderId="36" xfId="0" applyFont="1" applyBorder="1" applyAlignment="1">
      <alignment horizontal="left" vertical="center" shrinkToFit="1"/>
    </xf>
    <xf numFmtId="0" fontId="3" fillId="0" borderId="3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vertical="center" shrinkToFit="1"/>
    </xf>
    <xf numFmtId="0" fontId="13" fillId="2" borderId="1" xfId="0" applyFont="1" applyFill="1" applyBorder="1" applyAlignment="1" applyProtection="1">
      <alignment horizontal="left" vertical="center" shrinkToFit="1"/>
      <protection locked="0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left" vertical="center"/>
    </xf>
    <xf numFmtId="0" fontId="12" fillId="2" borderId="0" xfId="0" applyFont="1" applyFill="1" applyAlignment="1" applyProtection="1">
      <alignment horizontal="left" vertical="center" shrinkToFit="1"/>
      <protection locked="0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2" borderId="0" xfId="0" applyFont="1" applyFill="1" applyAlignment="1" applyProtection="1">
      <alignment horizontal="center" vertical="center"/>
      <protection locked="0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3" fillId="0" borderId="7" xfId="0" applyNumberFormat="1" applyFont="1" applyBorder="1" applyAlignment="1" applyProtection="1">
      <alignment horizontal="center" vertical="center"/>
      <protection locked="0"/>
    </xf>
    <xf numFmtId="176" fontId="3" fillId="3" borderId="3" xfId="0" applyNumberFormat="1" applyFont="1" applyFill="1" applyBorder="1" applyAlignment="1" applyProtection="1">
      <alignment horizontal="center" vertical="center"/>
      <protection locked="0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26" xfId="0" applyFont="1" applyFill="1" applyBorder="1" applyAlignment="1" applyProtection="1">
      <alignment horizontal="left" vertical="center" wrapText="1"/>
      <protection locked="0"/>
    </xf>
    <xf numFmtId="0" fontId="3" fillId="2" borderId="25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24" xfId="0" applyFont="1" applyFill="1" applyBorder="1" applyAlignment="1" applyProtection="1">
      <alignment horizontal="left" vertical="center" wrapText="1"/>
      <protection locked="0"/>
    </xf>
    <xf numFmtId="0" fontId="3" fillId="2" borderId="3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176" fontId="3" fillId="3" borderId="8" xfId="0" applyNumberFormat="1" applyFont="1" applyFill="1" applyBorder="1" applyAlignment="1" applyProtection="1">
      <alignment horizontal="center" vertical="center"/>
      <protection locked="0"/>
    </xf>
    <xf numFmtId="176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15" xfId="0" applyFont="1" applyFill="1" applyBorder="1" applyAlignment="1" applyProtection="1">
      <alignment horizontal="left" vertical="center" shrinkToFit="1"/>
      <protection locked="0"/>
    </xf>
    <xf numFmtId="0" fontId="3" fillId="2" borderId="14" xfId="0" applyFont="1" applyFill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vertical="center" shrinkToFit="1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>
      <alignment horizontal="left" vertical="center" wrapText="1" shrinkToFit="1"/>
    </xf>
    <xf numFmtId="0" fontId="3" fillId="3" borderId="12" xfId="0" applyFont="1" applyFill="1" applyBorder="1" applyAlignment="1" applyProtection="1">
      <alignment horizontal="center" vertical="center" shrinkToFit="1"/>
      <protection locked="0"/>
    </xf>
    <xf numFmtId="0" fontId="3" fillId="3" borderId="15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14" fillId="2" borderId="15" xfId="0" applyFont="1" applyFill="1" applyBorder="1" applyAlignment="1" applyProtection="1">
      <alignment horizontal="left" vertical="center" shrinkToFit="1"/>
      <protection locked="0"/>
    </xf>
    <xf numFmtId="0" fontId="14" fillId="2" borderId="14" xfId="0" applyFont="1" applyFill="1" applyBorder="1" applyAlignment="1" applyProtection="1">
      <alignment horizontal="left" vertical="center" shrinkToFit="1"/>
      <protection locked="0"/>
    </xf>
    <xf numFmtId="0" fontId="14" fillId="2" borderId="13" xfId="0" applyFont="1" applyFill="1" applyBorder="1" applyAlignment="1" applyProtection="1">
      <alignment horizontal="left" vertical="center" shrinkToFit="1"/>
      <protection locked="0"/>
    </xf>
    <xf numFmtId="0" fontId="3" fillId="2" borderId="8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vertical="center" shrinkToFit="1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49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vertical="center" shrinkToFit="1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vertical="center" shrinkToFit="1"/>
      <protection locked="0"/>
    </xf>
    <xf numFmtId="0" fontId="3" fillId="2" borderId="4" xfId="0" applyFont="1" applyFill="1" applyBorder="1" applyAlignment="1" applyProtection="1">
      <alignment horizontal="left" vertical="center" shrinkToFit="1"/>
      <protection locked="0"/>
    </xf>
    <xf numFmtId="0" fontId="3" fillId="2" borderId="3" xfId="0" applyFont="1" applyFill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2" borderId="8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3" fillId="2" borderId="7" xfId="0" applyFont="1" applyFill="1" applyBorder="1" applyAlignment="1" applyProtection="1">
      <alignment horizontal="left" vertical="center" shrinkToFit="1"/>
      <protection locked="0"/>
    </xf>
    <xf numFmtId="0" fontId="3" fillId="2" borderId="6" xfId="0" applyFont="1" applyFill="1" applyBorder="1" applyAlignment="1" applyProtection="1">
      <alignment horizontal="left" vertical="center" shrinkToFit="1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3" fillId="2" borderId="5" xfId="0" applyFont="1" applyFill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11" fillId="2" borderId="1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vertical="center" shrinkToFit="1"/>
    </xf>
    <xf numFmtId="0" fontId="3" fillId="2" borderId="0" xfId="0" applyFont="1" applyFill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BCADF-1FF1-405D-A5BE-77CF1E7F53BE}">
  <sheetPr>
    <tabColor indexed="42"/>
  </sheetPr>
  <dimension ref="A1:AN96"/>
  <sheetViews>
    <sheetView showGridLines="0" tabSelected="1" view="pageBreakPreview" topLeftCell="A35" zoomScaleNormal="100" zoomScaleSheetLayoutView="100" workbookViewId="0">
      <selection activeCell="G55" sqref="G55:H55"/>
    </sheetView>
  </sheetViews>
  <sheetFormatPr defaultColWidth="2.25" defaultRowHeight="13.5" x14ac:dyDescent="0.15"/>
  <cols>
    <col min="1" max="1" width="2.5" style="1" customWidth="1"/>
    <col min="2" max="2" width="5" style="1" customWidth="1"/>
    <col min="3" max="6" width="2.25" style="1"/>
    <col min="7" max="7" width="7.25" style="1" bestFit="1" customWidth="1"/>
    <col min="8" max="14" width="2.25" style="1"/>
    <col min="15" max="15" width="4.5" style="1" customWidth="1"/>
    <col min="16" max="33" width="2.25" style="1"/>
    <col min="34" max="36" width="1.375" style="1" customWidth="1"/>
    <col min="37" max="37" width="2.25" style="1"/>
    <col min="38" max="38" width="1.75" style="1" customWidth="1"/>
    <col min="39" max="39" width="2.25" style="1"/>
    <col min="40" max="40" width="4.625" style="1" hidden="1" customWidth="1"/>
    <col min="41" max="16384" width="2.25" style="1"/>
  </cols>
  <sheetData>
    <row r="1" spans="1:38" ht="18" customHeight="1" x14ac:dyDescent="0.1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</row>
    <row r="2" spans="1:38" ht="18" customHeight="1" x14ac:dyDescent="0.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spans="1:38" ht="18" customHeight="1" x14ac:dyDescent="0.15">
      <c r="A3" s="1" t="s">
        <v>1</v>
      </c>
    </row>
    <row r="4" spans="1:38" ht="27" customHeight="1" x14ac:dyDescent="0.15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</row>
    <row r="6" spans="1:38" ht="21" customHeight="1" x14ac:dyDescent="0.15">
      <c r="A6" s="60"/>
      <c r="N6" s="7"/>
      <c r="Q6" s="1" t="s">
        <v>3</v>
      </c>
      <c r="S6" s="244"/>
      <c r="T6" s="244"/>
      <c r="U6" s="1" t="s">
        <v>4</v>
      </c>
      <c r="V6" s="244"/>
      <c r="W6" s="244"/>
      <c r="X6" s="1" t="s">
        <v>5</v>
      </c>
      <c r="Y6" s="244"/>
      <c r="Z6" s="244"/>
      <c r="AA6" s="1" t="s">
        <v>6</v>
      </c>
    </row>
    <row r="7" spans="1:38" ht="18" customHeight="1" x14ac:dyDescent="0.15">
      <c r="Q7" s="77" t="s">
        <v>7</v>
      </c>
      <c r="R7" s="77"/>
      <c r="S7" s="77"/>
      <c r="T7" s="77"/>
      <c r="U7" s="77"/>
      <c r="V7" s="243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</row>
    <row r="8" spans="1:38" ht="18" customHeight="1" x14ac:dyDescent="0.15">
      <c r="Q8" s="77"/>
      <c r="R8" s="77"/>
      <c r="S8" s="77"/>
      <c r="T8" s="77"/>
      <c r="U8" s="77"/>
      <c r="V8" s="243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</row>
    <row r="9" spans="1:38" ht="21" customHeight="1" x14ac:dyDescent="0.15">
      <c r="Q9" s="108" t="s">
        <v>8</v>
      </c>
      <c r="R9" s="108"/>
      <c r="S9" s="108"/>
      <c r="T9" s="108"/>
      <c r="U9" s="108"/>
      <c r="V9" s="194"/>
      <c r="W9" s="242"/>
      <c r="X9" s="242"/>
      <c r="Y9" s="242"/>
      <c r="Z9" s="242"/>
      <c r="AA9" s="242"/>
      <c r="AB9" s="242"/>
      <c r="AC9" s="242"/>
      <c r="AD9" s="242"/>
      <c r="AE9" s="242"/>
      <c r="AF9" s="242"/>
      <c r="AG9" s="242"/>
      <c r="AH9" s="242"/>
      <c r="AI9" s="242"/>
      <c r="AJ9" s="242"/>
      <c r="AK9" s="194"/>
      <c r="AL9" s="194"/>
    </row>
    <row r="11" spans="1:38" s="23" customFormat="1" ht="18" customHeight="1" x14ac:dyDescent="0.15">
      <c r="A11" s="51" t="s">
        <v>9</v>
      </c>
      <c r="C11" s="23" t="s">
        <v>10</v>
      </c>
    </row>
    <row r="12" spans="1:38" ht="12" customHeight="1" x14ac:dyDescent="0.15">
      <c r="A12" s="64" t="s">
        <v>11</v>
      </c>
      <c r="B12" s="65"/>
      <c r="C12" s="65"/>
      <c r="D12" s="66"/>
      <c r="E12" s="241" t="s">
        <v>12</v>
      </c>
      <c r="F12" s="226"/>
      <c r="G12" s="226"/>
      <c r="H12" s="225" t="s">
        <v>13</v>
      </c>
      <c r="I12" s="224"/>
      <c r="J12" s="224"/>
      <c r="K12" s="224"/>
      <c r="L12" s="225"/>
      <c r="M12" s="225"/>
      <c r="N12" s="225"/>
      <c r="O12" s="225"/>
      <c r="P12" s="225"/>
      <c r="Q12" s="225"/>
      <c r="R12" s="225"/>
      <c r="S12" s="240"/>
      <c r="T12" s="73" t="s">
        <v>14</v>
      </c>
      <c r="U12" s="74"/>
      <c r="V12" s="74"/>
      <c r="W12" s="74"/>
      <c r="X12" s="75"/>
      <c r="Y12" s="230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29"/>
      <c r="AK12" s="229"/>
      <c r="AL12" s="228"/>
    </row>
    <row r="13" spans="1:38" ht="12" customHeight="1" x14ac:dyDescent="0.15">
      <c r="A13" s="67"/>
      <c r="B13" s="68"/>
      <c r="C13" s="68"/>
      <c r="D13" s="69"/>
      <c r="E13" s="239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7"/>
      <c r="T13" s="107"/>
      <c r="U13" s="108"/>
      <c r="V13" s="108"/>
      <c r="W13" s="108"/>
      <c r="X13" s="109"/>
      <c r="Y13" s="236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4"/>
    </row>
    <row r="14" spans="1:38" ht="12" customHeight="1" x14ac:dyDescent="0.15">
      <c r="A14" s="67"/>
      <c r="B14" s="68"/>
      <c r="C14" s="68"/>
      <c r="D14" s="69"/>
      <c r="E14" s="239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7"/>
      <c r="T14" s="73" t="s">
        <v>15</v>
      </c>
      <c r="U14" s="74"/>
      <c r="V14" s="74"/>
      <c r="W14" s="74"/>
      <c r="X14" s="75"/>
      <c r="Y14" s="230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29"/>
      <c r="AL14" s="228"/>
    </row>
    <row r="15" spans="1:38" ht="12" customHeight="1" x14ac:dyDescent="0.15">
      <c r="A15" s="70"/>
      <c r="B15" s="71"/>
      <c r="C15" s="71"/>
      <c r="D15" s="72"/>
      <c r="E15" s="236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4"/>
      <c r="T15" s="107"/>
      <c r="U15" s="108"/>
      <c r="V15" s="108"/>
      <c r="W15" s="108"/>
      <c r="X15" s="109"/>
      <c r="Y15" s="236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4"/>
    </row>
    <row r="16" spans="1:38" ht="21" customHeight="1" x14ac:dyDescent="0.15">
      <c r="A16" s="64" t="s">
        <v>16</v>
      </c>
      <c r="B16" s="65"/>
      <c r="C16" s="65"/>
      <c r="D16" s="66"/>
      <c r="E16" s="217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5"/>
      <c r="T16" s="233" t="s">
        <v>17</v>
      </c>
      <c r="U16" s="232"/>
      <c r="V16" s="232"/>
      <c r="W16" s="232"/>
      <c r="X16" s="231"/>
      <c r="Y16" s="230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  <c r="AJ16" s="229"/>
      <c r="AK16" s="229"/>
      <c r="AL16" s="228"/>
    </row>
    <row r="17" spans="1:38" ht="13.5" customHeight="1" x14ac:dyDescent="0.15">
      <c r="A17" s="57" t="s">
        <v>18</v>
      </c>
      <c r="B17" s="30"/>
      <c r="C17" s="30"/>
      <c r="D17" s="30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26"/>
      <c r="U17" s="26"/>
      <c r="V17" s="26"/>
      <c r="W17" s="26"/>
      <c r="X17" s="26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8"/>
    </row>
    <row r="18" spans="1:38" ht="21" customHeight="1" x14ac:dyDescent="0.15">
      <c r="A18" s="21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212"/>
    </row>
    <row r="19" spans="1:38" ht="21" customHeight="1" x14ac:dyDescent="0.15">
      <c r="A19" s="213"/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212"/>
    </row>
    <row r="20" spans="1:38" ht="21" customHeight="1" x14ac:dyDescent="0.15">
      <c r="A20" s="211"/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210"/>
    </row>
    <row r="21" spans="1:38" x14ac:dyDescent="0.1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</row>
    <row r="22" spans="1:38" ht="18" customHeight="1" x14ac:dyDescent="0.15">
      <c r="A22" s="51" t="s">
        <v>19</v>
      </c>
      <c r="B22" s="23"/>
      <c r="C22" s="23" t="s">
        <v>20</v>
      </c>
    </row>
    <row r="23" spans="1:38" ht="18" customHeight="1" x14ac:dyDescent="0.15">
      <c r="A23" s="73" t="s">
        <v>21</v>
      </c>
      <c r="B23" s="74"/>
      <c r="C23" s="74"/>
      <c r="D23" s="75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73" t="s">
        <v>11</v>
      </c>
      <c r="U23" s="74"/>
      <c r="V23" s="74"/>
      <c r="W23" s="74"/>
      <c r="X23" s="75"/>
      <c r="Y23" s="225" t="s">
        <v>12</v>
      </c>
      <c r="Z23" s="226"/>
      <c r="AA23" s="226"/>
      <c r="AB23" s="225" t="s">
        <v>13</v>
      </c>
      <c r="AC23" s="224"/>
      <c r="AD23" s="224"/>
      <c r="AE23" s="224"/>
      <c r="AF23" s="223"/>
      <c r="AG23" s="223"/>
      <c r="AH23" s="223"/>
      <c r="AI23" s="223"/>
      <c r="AJ23" s="223"/>
      <c r="AK23" s="223"/>
      <c r="AL23" s="222"/>
    </row>
    <row r="24" spans="1:38" ht="18" customHeight="1" x14ac:dyDescent="0.15">
      <c r="A24" s="76"/>
      <c r="B24" s="77"/>
      <c r="C24" s="77"/>
      <c r="D24" s="78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76"/>
      <c r="U24" s="77"/>
      <c r="V24" s="77"/>
      <c r="W24" s="77"/>
      <c r="X24" s="78"/>
      <c r="Y24" s="220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8"/>
    </row>
    <row r="25" spans="1:38" ht="21" customHeight="1" x14ac:dyDescent="0.15">
      <c r="A25" s="118" t="s">
        <v>16</v>
      </c>
      <c r="B25" s="118"/>
      <c r="C25" s="118"/>
      <c r="D25" s="118"/>
      <c r="E25" s="217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5"/>
      <c r="T25" s="118" t="s">
        <v>22</v>
      </c>
      <c r="U25" s="118"/>
      <c r="V25" s="118"/>
      <c r="W25" s="118"/>
      <c r="X25" s="118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</row>
    <row r="26" spans="1:38" ht="13.5" customHeight="1" x14ac:dyDescent="0.15">
      <c r="A26" s="57" t="s">
        <v>23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56"/>
    </row>
    <row r="27" spans="1:38" ht="21" customHeight="1" x14ac:dyDescent="0.15">
      <c r="A27" s="213"/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212"/>
    </row>
    <row r="28" spans="1:38" ht="21" customHeight="1" x14ac:dyDescent="0.15">
      <c r="A28" s="213"/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212"/>
    </row>
    <row r="29" spans="1:38" ht="21" customHeight="1" x14ac:dyDescent="0.15">
      <c r="A29" s="211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210"/>
    </row>
    <row r="31" spans="1:38" s="23" customFormat="1" ht="18" customHeight="1" x14ac:dyDescent="0.15">
      <c r="A31" s="51" t="s">
        <v>24</v>
      </c>
      <c r="C31" s="23" t="s">
        <v>25</v>
      </c>
    </row>
    <row r="32" spans="1:38" ht="21" customHeight="1" x14ac:dyDescent="0.15">
      <c r="A32" s="118" t="s">
        <v>26</v>
      </c>
      <c r="B32" s="118"/>
      <c r="C32" s="118"/>
      <c r="D32" s="155"/>
      <c r="E32" s="209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7"/>
      <c r="T32" s="155" t="s">
        <v>27</v>
      </c>
      <c r="U32" s="156"/>
      <c r="V32" s="156"/>
      <c r="W32" s="157"/>
      <c r="X32" s="206"/>
      <c r="Y32" s="205"/>
      <c r="Z32" s="205"/>
      <c r="AA32" s="202" t="s">
        <v>4</v>
      </c>
      <c r="AB32" s="204"/>
      <c r="AC32" s="203"/>
      <c r="AD32" s="202" t="s">
        <v>5</v>
      </c>
      <c r="AE32" s="204"/>
      <c r="AF32" s="203"/>
      <c r="AG32" s="202" t="s">
        <v>6</v>
      </c>
      <c r="AH32" s="201"/>
      <c r="AI32" s="200"/>
      <c r="AJ32" s="199"/>
      <c r="AK32" s="198"/>
      <c r="AL32" s="197"/>
    </row>
    <row r="33" spans="1:38" ht="30" customHeight="1" x14ac:dyDescent="0.15">
      <c r="A33" s="196" t="s">
        <v>72</v>
      </c>
      <c r="B33" s="156"/>
      <c r="C33" s="156"/>
      <c r="D33" s="156"/>
      <c r="E33" s="156"/>
      <c r="F33" s="157"/>
      <c r="G33" s="195"/>
      <c r="H33" s="195"/>
      <c r="I33" s="194" t="s">
        <v>4</v>
      </c>
      <c r="J33" s="194"/>
      <c r="K33" s="155" t="s">
        <v>28</v>
      </c>
      <c r="L33" s="156"/>
      <c r="M33" s="156"/>
      <c r="N33" s="156"/>
      <c r="O33" s="156"/>
      <c r="P33" s="156"/>
      <c r="Q33" s="157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2"/>
    </row>
    <row r="34" spans="1:38" x14ac:dyDescent="0.15">
      <c r="A34" s="53" t="s">
        <v>29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52"/>
    </row>
    <row r="35" spans="1:38" ht="21" customHeight="1" x14ac:dyDescent="0.15">
      <c r="A35" s="191"/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90"/>
    </row>
    <row r="36" spans="1:38" ht="21" customHeight="1" x14ac:dyDescent="0.15">
      <c r="A36" s="191"/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90"/>
    </row>
    <row r="37" spans="1:38" ht="21" customHeight="1" x14ac:dyDescent="0.15">
      <c r="A37" s="189"/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88"/>
    </row>
    <row r="39" spans="1:38" s="23" customFormat="1" ht="18" customHeight="1" x14ac:dyDescent="0.15">
      <c r="A39" s="55" t="s">
        <v>30</v>
      </c>
      <c r="B39" s="35"/>
      <c r="C39" s="35" t="s">
        <v>31</v>
      </c>
      <c r="D39" s="35"/>
    </row>
    <row r="40" spans="1:38" ht="21" customHeight="1" x14ac:dyDescent="0.15">
      <c r="A40" s="121" t="s">
        <v>32</v>
      </c>
      <c r="B40" s="121"/>
      <c r="C40" s="121"/>
      <c r="D40" s="122"/>
      <c r="E40" s="185"/>
      <c r="F40" s="158"/>
      <c r="G40" s="33" t="s">
        <v>5</v>
      </c>
      <c r="H40" s="158"/>
      <c r="I40" s="158"/>
      <c r="J40" s="33" t="s">
        <v>6</v>
      </c>
      <c r="K40" s="33"/>
      <c r="L40" s="33" t="s">
        <v>33</v>
      </c>
      <c r="M40" s="158"/>
      <c r="N40" s="158"/>
      <c r="O40" s="33" t="s">
        <v>5</v>
      </c>
      <c r="P40" s="158"/>
      <c r="Q40" s="158"/>
      <c r="R40" s="33" t="s">
        <v>6</v>
      </c>
      <c r="S40" s="33"/>
      <c r="T40" s="34"/>
      <c r="U40" s="34"/>
      <c r="V40" s="34"/>
      <c r="W40" s="34"/>
      <c r="X40" s="34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54"/>
    </row>
    <row r="41" spans="1:38" x14ac:dyDescent="0.15">
      <c r="A41" s="53" t="s">
        <v>34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52"/>
    </row>
    <row r="42" spans="1:38" ht="21" customHeight="1" x14ac:dyDescent="0.15">
      <c r="A42" s="191"/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90"/>
    </row>
    <row r="43" spans="1:38" ht="21" customHeight="1" x14ac:dyDescent="0.15">
      <c r="A43" s="191"/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90"/>
    </row>
    <row r="44" spans="1:38" ht="21" customHeight="1" x14ac:dyDescent="0.15">
      <c r="A44" s="189"/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88"/>
    </row>
    <row r="46" spans="1:38" x14ac:dyDescent="0.15">
      <c r="AL46" s="42" t="s">
        <v>35</v>
      </c>
    </row>
    <row r="48" spans="1:38" s="23" customFormat="1" ht="18" customHeight="1" x14ac:dyDescent="0.15">
      <c r="A48" s="51" t="s">
        <v>36</v>
      </c>
      <c r="C48" s="23" t="s">
        <v>37</v>
      </c>
    </row>
    <row r="49" spans="1:40" ht="18" customHeight="1" x14ac:dyDescent="0.15">
      <c r="A49" s="99" t="s">
        <v>38</v>
      </c>
      <c r="B49" s="100"/>
      <c r="C49" s="100"/>
      <c r="D49" s="100"/>
      <c r="E49" s="100"/>
      <c r="F49" s="101"/>
      <c r="G49" s="99" t="s">
        <v>39</v>
      </c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1"/>
      <c r="AF49" s="95" t="s">
        <v>40</v>
      </c>
      <c r="AG49" s="91"/>
      <c r="AH49" s="91"/>
      <c r="AI49" s="91"/>
      <c r="AJ49" s="91"/>
      <c r="AK49" s="91"/>
      <c r="AL49" s="92"/>
      <c r="AM49" s="43"/>
    </row>
    <row r="50" spans="1:40" ht="15" customHeight="1" x14ac:dyDescent="0.15">
      <c r="A50" s="64" t="s">
        <v>41</v>
      </c>
      <c r="B50" s="65"/>
      <c r="C50" s="65"/>
      <c r="D50" s="65"/>
      <c r="E50" s="65"/>
      <c r="F50" s="66"/>
      <c r="G50" s="97" t="s">
        <v>71</v>
      </c>
      <c r="H50" s="98"/>
      <c r="I50" s="79" t="s">
        <v>70</v>
      </c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98"/>
      <c r="X50" s="50"/>
      <c r="Y50" s="50" t="s">
        <v>69</v>
      </c>
      <c r="Z50" s="50"/>
      <c r="AA50" s="50"/>
      <c r="AB50" s="49"/>
      <c r="AC50" s="79" t="s">
        <v>68</v>
      </c>
      <c r="AD50" s="80"/>
      <c r="AE50" s="81"/>
      <c r="AF50" s="96"/>
      <c r="AG50" s="93"/>
      <c r="AH50" s="93"/>
      <c r="AI50" s="93"/>
      <c r="AJ50" s="93"/>
      <c r="AK50" s="93"/>
      <c r="AL50" s="94"/>
      <c r="AM50" s="43"/>
    </row>
    <row r="51" spans="1:40" ht="15" customHeight="1" x14ac:dyDescent="0.15">
      <c r="A51" s="67"/>
      <c r="B51" s="68"/>
      <c r="C51" s="68"/>
      <c r="D51" s="68"/>
      <c r="E51" s="68"/>
      <c r="F51" s="69"/>
      <c r="G51" s="82"/>
      <c r="H51" s="83"/>
      <c r="I51" s="84" t="s">
        <v>67</v>
      </c>
      <c r="J51" s="85"/>
      <c r="K51" s="85"/>
      <c r="L51" s="85"/>
      <c r="M51" s="85"/>
      <c r="N51" s="85"/>
      <c r="O51" s="85"/>
      <c r="P51" s="47" t="s">
        <v>33</v>
      </c>
      <c r="Q51" s="85" t="s">
        <v>66</v>
      </c>
      <c r="R51" s="85"/>
      <c r="S51" s="85"/>
      <c r="T51" s="85"/>
      <c r="U51" s="85"/>
      <c r="V51" s="85"/>
      <c r="W51" s="83"/>
      <c r="X51" s="86">
        <v>0</v>
      </c>
      <c r="Y51" s="87"/>
      <c r="Z51" s="87"/>
      <c r="AA51" s="87"/>
      <c r="AB51" s="48" t="s">
        <v>42</v>
      </c>
      <c r="AC51" s="88" t="s">
        <v>65</v>
      </c>
      <c r="AD51" s="89"/>
      <c r="AE51" s="90"/>
      <c r="AF51" s="110">
        <f>SUM(AN51:AN55)</f>
        <v>0</v>
      </c>
      <c r="AG51" s="111"/>
      <c r="AH51" s="111"/>
      <c r="AI51" s="111"/>
      <c r="AJ51" s="111"/>
      <c r="AK51" s="91" t="s">
        <v>42</v>
      </c>
      <c r="AL51" s="92"/>
      <c r="AM51" s="43"/>
      <c r="AN51" s="1">
        <f>IF(AC51="✅",X51*2,X51)</f>
        <v>0</v>
      </c>
    </row>
    <row r="52" spans="1:40" ht="15" customHeight="1" x14ac:dyDescent="0.15">
      <c r="A52" s="67"/>
      <c r="B52" s="68"/>
      <c r="C52" s="68"/>
      <c r="D52" s="68"/>
      <c r="E52" s="68"/>
      <c r="F52" s="69"/>
      <c r="G52" s="82"/>
      <c r="H52" s="83"/>
      <c r="I52" s="84" t="s">
        <v>67</v>
      </c>
      <c r="J52" s="85"/>
      <c r="K52" s="85"/>
      <c r="L52" s="85"/>
      <c r="M52" s="85"/>
      <c r="N52" s="85"/>
      <c r="O52" s="85"/>
      <c r="P52" s="47" t="s">
        <v>33</v>
      </c>
      <c r="Q52" s="85" t="s">
        <v>66</v>
      </c>
      <c r="R52" s="85"/>
      <c r="S52" s="85"/>
      <c r="T52" s="85"/>
      <c r="U52" s="85"/>
      <c r="V52" s="85"/>
      <c r="W52" s="83"/>
      <c r="X52" s="86">
        <v>0</v>
      </c>
      <c r="Y52" s="87"/>
      <c r="Z52" s="87"/>
      <c r="AA52" s="87"/>
      <c r="AB52" s="45" t="s">
        <v>42</v>
      </c>
      <c r="AC52" s="88" t="s">
        <v>65</v>
      </c>
      <c r="AD52" s="89"/>
      <c r="AE52" s="90"/>
      <c r="AF52" s="114"/>
      <c r="AG52" s="115"/>
      <c r="AH52" s="115"/>
      <c r="AI52" s="115"/>
      <c r="AJ52" s="115"/>
      <c r="AK52" s="116"/>
      <c r="AL52" s="117"/>
      <c r="AM52" s="43"/>
      <c r="AN52" s="1">
        <f>IF(AC52="✅",X52*2,X52)</f>
        <v>0</v>
      </c>
    </row>
    <row r="53" spans="1:40" ht="15" customHeight="1" x14ac:dyDescent="0.15">
      <c r="A53" s="67"/>
      <c r="B53" s="68"/>
      <c r="C53" s="68"/>
      <c r="D53" s="68"/>
      <c r="E53" s="68"/>
      <c r="F53" s="69"/>
      <c r="G53" s="82"/>
      <c r="H53" s="83"/>
      <c r="I53" s="84" t="s">
        <v>67</v>
      </c>
      <c r="J53" s="85"/>
      <c r="K53" s="85"/>
      <c r="L53" s="85"/>
      <c r="M53" s="85"/>
      <c r="N53" s="85"/>
      <c r="O53" s="85"/>
      <c r="P53" s="47" t="s">
        <v>33</v>
      </c>
      <c r="Q53" s="85" t="s">
        <v>66</v>
      </c>
      <c r="R53" s="85"/>
      <c r="S53" s="85"/>
      <c r="T53" s="85"/>
      <c r="U53" s="85"/>
      <c r="V53" s="85"/>
      <c r="W53" s="83"/>
      <c r="X53" s="86">
        <v>0</v>
      </c>
      <c r="Y53" s="87"/>
      <c r="Z53" s="87"/>
      <c r="AA53" s="87"/>
      <c r="AB53" s="45" t="s">
        <v>42</v>
      </c>
      <c r="AC53" s="88" t="s">
        <v>65</v>
      </c>
      <c r="AD53" s="89"/>
      <c r="AE53" s="90"/>
      <c r="AF53" s="114"/>
      <c r="AG53" s="115"/>
      <c r="AH53" s="115"/>
      <c r="AI53" s="115"/>
      <c r="AJ53" s="115"/>
      <c r="AK53" s="116"/>
      <c r="AL53" s="117"/>
      <c r="AM53" s="43"/>
      <c r="AN53" s="1">
        <f>IF(AC53="✅",X53*2,X53)</f>
        <v>0</v>
      </c>
    </row>
    <row r="54" spans="1:40" ht="15" customHeight="1" x14ac:dyDescent="0.15">
      <c r="A54" s="67"/>
      <c r="B54" s="68"/>
      <c r="C54" s="68"/>
      <c r="D54" s="68"/>
      <c r="E54" s="68"/>
      <c r="F54" s="69"/>
      <c r="G54" s="82"/>
      <c r="H54" s="83"/>
      <c r="I54" s="84" t="s">
        <v>67</v>
      </c>
      <c r="J54" s="85"/>
      <c r="K54" s="85"/>
      <c r="L54" s="85"/>
      <c r="M54" s="85"/>
      <c r="N54" s="85"/>
      <c r="O54" s="85"/>
      <c r="P54" s="47" t="s">
        <v>33</v>
      </c>
      <c r="Q54" s="85" t="s">
        <v>66</v>
      </c>
      <c r="R54" s="85"/>
      <c r="S54" s="85"/>
      <c r="T54" s="85"/>
      <c r="U54" s="85"/>
      <c r="V54" s="85"/>
      <c r="W54" s="83"/>
      <c r="X54" s="86">
        <v>0</v>
      </c>
      <c r="Y54" s="87"/>
      <c r="Z54" s="87"/>
      <c r="AA54" s="87"/>
      <c r="AB54" s="45" t="s">
        <v>42</v>
      </c>
      <c r="AC54" s="88" t="s">
        <v>65</v>
      </c>
      <c r="AD54" s="89"/>
      <c r="AE54" s="90"/>
      <c r="AF54" s="114"/>
      <c r="AG54" s="115"/>
      <c r="AH54" s="115"/>
      <c r="AI54" s="115"/>
      <c r="AJ54" s="115"/>
      <c r="AK54" s="116"/>
      <c r="AL54" s="117"/>
      <c r="AM54" s="43"/>
      <c r="AN54" s="1">
        <f>IF(AC54="✅",X54*2,X54)</f>
        <v>0</v>
      </c>
    </row>
    <row r="55" spans="1:40" ht="15" customHeight="1" x14ac:dyDescent="0.15">
      <c r="A55" s="70"/>
      <c r="B55" s="71"/>
      <c r="C55" s="71"/>
      <c r="D55" s="71"/>
      <c r="E55" s="71"/>
      <c r="F55" s="72"/>
      <c r="G55" s="102"/>
      <c r="H55" s="103"/>
      <c r="I55" s="119" t="s">
        <v>67</v>
      </c>
      <c r="J55" s="120"/>
      <c r="K55" s="120"/>
      <c r="L55" s="120"/>
      <c r="M55" s="120"/>
      <c r="N55" s="120"/>
      <c r="O55" s="120"/>
      <c r="P55" s="46" t="s">
        <v>33</v>
      </c>
      <c r="Q55" s="120" t="s">
        <v>66</v>
      </c>
      <c r="R55" s="120"/>
      <c r="S55" s="120"/>
      <c r="T55" s="120"/>
      <c r="U55" s="120"/>
      <c r="V55" s="120"/>
      <c r="W55" s="103"/>
      <c r="X55" s="133">
        <v>0</v>
      </c>
      <c r="Y55" s="134"/>
      <c r="Z55" s="134"/>
      <c r="AA55" s="134"/>
      <c r="AB55" s="45" t="s">
        <v>42</v>
      </c>
      <c r="AC55" s="88" t="s">
        <v>65</v>
      </c>
      <c r="AD55" s="89"/>
      <c r="AE55" s="90"/>
      <c r="AF55" s="112"/>
      <c r="AG55" s="113"/>
      <c r="AH55" s="113"/>
      <c r="AI55" s="113"/>
      <c r="AJ55" s="113"/>
      <c r="AK55" s="93"/>
      <c r="AL55" s="94"/>
      <c r="AM55" s="43"/>
      <c r="AN55" s="1">
        <f>IF(AC55="✅",X55*2,X55)</f>
        <v>0</v>
      </c>
    </row>
    <row r="56" spans="1:40" ht="15" customHeight="1" x14ac:dyDescent="0.15">
      <c r="A56" s="106" t="s">
        <v>64</v>
      </c>
      <c r="B56" s="74"/>
      <c r="C56" s="74"/>
      <c r="D56" s="74"/>
      <c r="E56" s="74"/>
      <c r="F56" s="75"/>
      <c r="G56" s="135">
        <v>0</v>
      </c>
      <c r="H56" s="136"/>
      <c r="I56" s="136"/>
      <c r="J56" s="139" t="s">
        <v>42</v>
      </c>
      <c r="K56" s="139"/>
      <c r="L56" s="141" t="s">
        <v>44</v>
      </c>
      <c r="M56" s="141"/>
      <c r="N56" s="143">
        <v>0</v>
      </c>
      <c r="O56" s="143"/>
      <c r="P56" s="143"/>
      <c r="Q56" s="145" t="s">
        <v>63</v>
      </c>
      <c r="R56" s="145"/>
      <c r="S56" s="145" t="s">
        <v>58</v>
      </c>
      <c r="T56" s="145"/>
      <c r="U56" s="170">
        <f>G56*N56</f>
        <v>0</v>
      </c>
      <c r="V56" s="170"/>
      <c r="W56" s="170"/>
      <c r="X56" s="170"/>
      <c r="Y56" s="170"/>
      <c r="Z56" s="170"/>
      <c r="AA56" s="170"/>
      <c r="AB56" s="170"/>
      <c r="AC56" s="170"/>
      <c r="AD56" s="170"/>
      <c r="AE56" s="187"/>
      <c r="AF56" s="110">
        <f>IF(G56&lt;10000,U56,10000*N56)</f>
        <v>0</v>
      </c>
      <c r="AG56" s="111"/>
      <c r="AH56" s="111"/>
      <c r="AI56" s="111"/>
      <c r="AJ56" s="111"/>
      <c r="AK56" s="91" t="s">
        <v>42</v>
      </c>
      <c r="AL56" s="92"/>
      <c r="AM56" s="43"/>
    </row>
    <row r="57" spans="1:40" ht="15" customHeight="1" x14ac:dyDescent="0.15">
      <c r="A57" s="107"/>
      <c r="B57" s="108"/>
      <c r="C57" s="108"/>
      <c r="D57" s="108"/>
      <c r="E57" s="108"/>
      <c r="F57" s="109"/>
      <c r="G57" s="137"/>
      <c r="H57" s="138"/>
      <c r="I57" s="138"/>
      <c r="J57" s="140"/>
      <c r="K57" s="140"/>
      <c r="L57" s="142"/>
      <c r="M57" s="142"/>
      <c r="N57" s="144"/>
      <c r="O57" s="144"/>
      <c r="P57" s="144"/>
      <c r="Q57" s="146"/>
      <c r="R57" s="146"/>
      <c r="S57" s="146"/>
      <c r="T57" s="146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86"/>
      <c r="AF57" s="112"/>
      <c r="AG57" s="113"/>
      <c r="AH57" s="113"/>
      <c r="AI57" s="113"/>
      <c r="AJ57" s="113"/>
      <c r="AK57" s="93"/>
      <c r="AL57" s="94"/>
      <c r="AM57" s="43"/>
    </row>
    <row r="58" spans="1:40" ht="15" customHeight="1" x14ac:dyDescent="0.15">
      <c r="A58" s="106" t="s">
        <v>62</v>
      </c>
      <c r="B58" s="74"/>
      <c r="C58" s="74"/>
      <c r="D58" s="74"/>
      <c r="E58" s="74"/>
      <c r="F58" s="75"/>
      <c r="G58" s="135">
        <v>0</v>
      </c>
      <c r="H58" s="136"/>
      <c r="I58" s="136"/>
      <c r="J58" s="139" t="s">
        <v>42</v>
      </c>
      <c r="K58" s="139"/>
      <c r="L58" s="141" t="s">
        <v>44</v>
      </c>
      <c r="M58" s="141"/>
      <c r="N58" s="143">
        <v>0</v>
      </c>
      <c r="O58" s="143"/>
      <c r="P58" s="143"/>
      <c r="Q58" s="145" t="s">
        <v>6</v>
      </c>
      <c r="R58" s="145"/>
      <c r="S58" s="145" t="s">
        <v>58</v>
      </c>
      <c r="T58" s="145"/>
      <c r="U58" s="170">
        <f>G58*N58</f>
        <v>0</v>
      </c>
      <c r="V58" s="170"/>
      <c r="W58" s="170"/>
      <c r="X58" s="170"/>
      <c r="Y58" s="170"/>
      <c r="Z58" s="170"/>
      <c r="AA58" s="170"/>
      <c r="AB58" s="170"/>
      <c r="AC58" s="170"/>
      <c r="AD58" s="170"/>
      <c r="AE58" s="187"/>
      <c r="AF58" s="110">
        <f>IF(G58&lt;2000,U58,2000*N58)</f>
        <v>0</v>
      </c>
      <c r="AG58" s="111"/>
      <c r="AH58" s="111"/>
      <c r="AI58" s="111"/>
      <c r="AJ58" s="111"/>
      <c r="AK58" s="91" t="s">
        <v>42</v>
      </c>
      <c r="AL58" s="92"/>
      <c r="AM58" s="43"/>
    </row>
    <row r="59" spans="1:40" ht="15" customHeight="1" x14ac:dyDescent="0.15">
      <c r="A59" s="107"/>
      <c r="B59" s="108"/>
      <c r="C59" s="108"/>
      <c r="D59" s="108"/>
      <c r="E59" s="108"/>
      <c r="F59" s="109"/>
      <c r="G59" s="137"/>
      <c r="H59" s="138"/>
      <c r="I59" s="138"/>
      <c r="J59" s="140"/>
      <c r="K59" s="140"/>
      <c r="L59" s="142"/>
      <c r="M59" s="142"/>
      <c r="N59" s="144"/>
      <c r="O59" s="144"/>
      <c r="P59" s="144"/>
      <c r="Q59" s="146"/>
      <c r="R59" s="146"/>
      <c r="S59" s="146"/>
      <c r="T59" s="146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86"/>
      <c r="AF59" s="112"/>
      <c r="AG59" s="113"/>
      <c r="AH59" s="113"/>
      <c r="AI59" s="113"/>
      <c r="AJ59" s="113"/>
      <c r="AK59" s="93"/>
      <c r="AL59" s="94"/>
      <c r="AM59" s="43"/>
    </row>
    <row r="60" spans="1:40" ht="30" customHeight="1" x14ac:dyDescent="0.15">
      <c r="A60" s="155" t="s">
        <v>43</v>
      </c>
      <c r="B60" s="156"/>
      <c r="C60" s="156"/>
      <c r="D60" s="156"/>
      <c r="E60" s="156"/>
      <c r="F60" s="157"/>
      <c r="G60" s="44">
        <v>6330</v>
      </c>
      <c r="H60" s="34" t="s">
        <v>42</v>
      </c>
      <c r="I60" s="34"/>
      <c r="J60" s="34"/>
      <c r="K60" s="34" t="s">
        <v>44</v>
      </c>
      <c r="L60" s="158"/>
      <c r="M60" s="158"/>
      <c r="N60" s="21" t="s">
        <v>6</v>
      </c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104">
        <f>G60*L60</f>
        <v>0</v>
      </c>
      <c r="AG60" s="105"/>
      <c r="AH60" s="105"/>
      <c r="AI60" s="105"/>
      <c r="AJ60" s="105"/>
      <c r="AK60" s="100" t="s">
        <v>42</v>
      </c>
      <c r="AL60" s="101"/>
      <c r="AM60" s="43"/>
    </row>
    <row r="61" spans="1:40" ht="21" customHeight="1" x14ac:dyDescent="0.15">
      <c r="AB61" s="99" t="s">
        <v>45</v>
      </c>
      <c r="AC61" s="100"/>
      <c r="AD61" s="100"/>
      <c r="AE61" s="101"/>
      <c r="AF61" s="104">
        <f>SUM(AF50:AJ60)</f>
        <v>0</v>
      </c>
      <c r="AG61" s="105"/>
      <c r="AH61" s="105"/>
      <c r="AI61" s="105"/>
      <c r="AJ61" s="105"/>
      <c r="AK61" s="100" t="s">
        <v>42</v>
      </c>
      <c r="AL61" s="101"/>
      <c r="AM61" s="43"/>
    </row>
    <row r="62" spans="1:40" x14ac:dyDescent="0.15">
      <c r="AE62" s="42"/>
      <c r="AF62" s="41"/>
      <c r="AG62" s="41"/>
      <c r="AH62" s="41"/>
      <c r="AI62" s="41"/>
      <c r="AJ62" s="41"/>
      <c r="AK62" s="40"/>
      <c r="AL62" s="40"/>
    </row>
    <row r="63" spans="1:40" ht="15" customHeight="1" x14ac:dyDescent="0.15">
      <c r="A63" s="1" t="s">
        <v>46</v>
      </c>
    </row>
    <row r="64" spans="1:40" ht="15" customHeight="1" x14ac:dyDescent="0.15">
      <c r="A64" s="1" t="s">
        <v>47</v>
      </c>
      <c r="B64" s="1" t="s">
        <v>61</v>
      </c>
    </row>
    <row r="65" spans="1:38" ht="15" customHeight="1" thickBot="1" x14ac:dyDescent="0.2">
      <c r="A65" s="1" t="s">
        <v>47</v>
      </c>
      <c r="B65" s="149" t="s">
        <v>60</v>
      </c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</row>
    <row r="66" spans="1:38" ht="15" customHeight="1" x14ac:dyDescent="0.15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7"/>
    </row>
    <row r="67" spans="1:38" ht="15" customHeight="1" x14ac:dyDescent="0.15">
      <c r="A67" s="6" t="s">
        <v>48</v>
      </c>
      <c r="AL67" s="5"/>
    </row>
    <row r="68" spans="1:38" ht="15" customHeight="1" x14ac:dyDescent="0.15">
      <c r="A68" s="6"/>
      <c r="AL68" s="5"/>
    </row>
    <row r="69" spans="1:38" x14ac:dyDescent="0.15">
      <c r="A69" s="36" t="s">
        <v>49</v>
      </c>
      <c r="B69" s="35"/>
      <c r="C69" s="35" t="s">
        <v>31</v>
      </c>
      <c r="D69" s="35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2"/>
    </row>
    <row r="70" spans="1:38" ht="19.899999999999999" customHeight="1" x14ac:dyDescent="0.15">
      <c r="A70" s="154" t="s">
        <v>32</v>
      </c>
      <c r="B70" s="121"/>
      <c r="C70" s="121"/>
      <c r="D70" s="122"/>
      <c r="E70" s="185"/>
      <c r="F70" s="158"/>
      <c r="G70" s="33" t="s">
        <v>5</v>
      </c>
      <c r="H70" s="158"/>
      <c r="I70" s="158"/>
      <c r="J70" s="33" t="s">
        <v>6</v>
      </c>
      <c r="K70" s="33"/>
      <c r="L70" s="33" t="s">
        <v>33</v>
      </c>
      <c r="M70" s="158"/>
      <c r="N70" s="158"/>
      <c r="O70" s="33" t="s">
        <v>5</v>
      </c>
      <c r="P70" s="158"/>
      <c r="Q70" s="158"/>
      <c r="R70" s="33" t="s">
        <v>6</v>
      </c>
      <c r="S70" s="33"/>
      <c r="T70" s="34"/>
      <c r="U70" s="34"/>
      <c r="V70" s="34"/>
      <c r="W70" s="34"/>
      <c r="X70" s="34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2"/>
    </row>
    <row r="71" spans="1:38" ht="19.899999999999999" customHeight="1" x14ac:dyDescent="0.15">
      <c r="A71" s="31" t="s">
        <v>50</v>
      </c>
      <c r="B71" s="30"/>
      <c r="C71" s="30"/>
      <c r="D71" s="30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6"/>
      <c r="U71" s="26"/>
      <c r="V71" s="26"/>
      <c r="W71" s="26"/>
      <c r="X71" s="26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8"/>
    </row>
    <row r="72" spans="1:38" x14ac:dyDescent="0.15">
      <c r="A72" s="184"/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  <c r="AG72" s="183"/>
      <c r="AH72" s="183"/>
      <c r="AI72" s="183"/>
      <c r="AJ72" s="183"/>
      <c r="AK72" s="183"/>
      <c r="AL72" s="182"/>
    </row>
    <row r="73" spans="1:38" x14ac:dyDescent="0.15">
      <c r="A73" s="184"/>
      <c r="B73" s="183"/>
      <c r="C73" s="183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  <c r="AG73" s="183"/>
      <c r="AH73" s="183"/>
      <c r="AI73" s="183"/>
      <c r="AJ73" s="183"/>
      <c r="AK73" s="183"/>
      <c r="AL73" s="182"/>
    </row>
    <row r="74" spans="1:38" x14ac:dyDescent="0.15">
      <c r="A74" s="181"/>
      <c r="B74" s="180"/>
      <c r="C74" s="180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0"/>
      <c r="Z74" s="180"/>
      <c r="AA74" s="180"/>
      <c r="AB74" s="180"/>
      <c r="AC74" s="180"/>
      <c r="AD74" s="180"/>
      <c r="AE74" s="180"/>
      <c r="AF74" s="180"/>
      <c r="AG74" s="180"/>
      <c r="AH74" s="180"/>
      <c r="AI74" s="180"/>
      <c r="AJ74" s="180"/>
      <c r="AK74" s="180"/>
      <c r="AL74" s="179"/>
    </row>
    <row r="75" spans="1:38" ht="19.899999999999999" customHeight="1" x14ac:dyDescent="0.15">
      <c r="A75" s="27" t="s">
        <v>34</v>
      </c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5"/>
    </row>
    <row r="76" spans="1:38" x14ac:dyDescent="0.15">
      <c r="A76" s="178"/>
      <c r="B76" s="177"/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6"/>
    </row>
    <row r="77" spans="1:38" x14ac:dyDescent="0.15">
      <c r="A77" s="178"/>
      <c r="B77" s="177"/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G77" s="177"/>
      <c r="AH77" s="177"/>
      <c r="AI77" s="177"/>
      <c r="AJ77" s="177"/>
      <c r="AK77" s="177"/>
      <c r="AL77" s="176"/>
    </row>
    <row r="78" spans="1:38" x14ac:dyDescent="0.15">
      <c r="A78" s="175"/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3"/>
    </row>
    <row r="79" spans="1:38" x14ac:dyDescent="0.15">
      <c r="A79" s="6"/>
      <c r="AL79" s="5"/>
    </row>
    <row r="80" spans="1:38" x14ac:dyDescent="0.15">
      <c r="A80" s="6"/>
      <c r="AL80" s="5"/>
    </row>
    <row r="81" spans="1:38" x14ac:dyDescent="0.15">
      <c r="A81" s="6"/>
      <c r="AL81" s="5"/>
    </row>
    <row r="82" spans="1:38" x14ac:dyDescent="0.15">
      <c r="A82" s="24" t="s">
        <v>51</v>
      </c>
      <c r="B82" s="23"/>
      <c r="C82" s="23" t="s">
        <v>37</v>
      </c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2"/>
    </row>
    <row r="83" spans="1:38" x14ac:dyDescent="0.15">
      <c r="A83" s="152" t="s">
        <v>38</v>
      </c>
      <c r="B83" s="100"/>
      <c r="C83" s="100"/>
      <c r="D83" s="100"/>
      <c r="E83" s="100"/>
      <c r="F83" s="101"/>
      <c r="G83" s="99" t="s">
        <v>39</v>
      </c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1"/>
      <c r="AF83" s="99" t="s">
        <v>40</v>
      </c>
      <c r="AG83" s="100"/>
      <c r="AH83" s="100"/>
      <c r="AI83" s="100"/>
      <c r="AJ83" s="100"/>
      <c r="AK83" s="100"/>
      <c r="AL83" s="153"/>
    </row>
    <row r="84" spans="1:38" x14ac:dyDescent="0.15">
      <c r="A84" s="123" t="s">
        <v>59</v>
      </c>
      <c r="B84" s="124"/>
      <c r="C84" s="124"/>
      <c r="D84" s="124"/>
      <c r="E84" s="124"/>
      <c r="F84" s="125"/>
      <c r="G84" s="172">
        <v>8600</v>
      </c>
      <c r="H84" s="171"/>
      <c r="I84" s="147" t="s">
        <v>42</v>
      </c>
      <c r="J84" s="147"/>
      <c r="K84" s="129" t="s">
        <v>44</v>
      </c>
      <c r="L84" s="131">
        <v>0</v>
      </c>
      <c r="M84" s="131"/>
      <c r="N84" s="129" t="s">
        <v>6</v>
      </c>
      <c r="O84" s="129"/>
      <c r="P84" s="145" t="s">
        <v>58</v>
      </c>
      <c r="Q84" s="145"/>
      <c r="R84" s="170">
        <f>G84*L84</f>
        <v>0</v>
      </c>
      <c r="S84" s="170"/>
      <c r="T84" s="170"/>
      <c r="U84" s="170"/>
      <c r="V84" s="170"/>
      <c r="W84" s="170"/>
      <c r="X84" s="170"/>
      <c r="Y84" s="170"/>
      <c r="Z84" s="170"/>
      <c r="AA84" s="170"/>
      <c r="AB84" s="170"/>
      <c r="AC84" s="20"/>
      <c r="AD84" s="20"/>
      <c r="AE84" s="19"/>
      <c r="AF84" s="110">
        <f>IF(R84&lt;=216000,R84,216000)</f>
        <v>0</v>
      </c>
      <c r="AG84" s="111"/>
      <c r="AH84" s="111"/>
      <c r="AI84" s="111"/>
      <c r="AJ84" s="111"/>
      <c r="AK84" s="91" t="s">
        <v>42</v>
      </c>
      <c r="AL84" s="150"/>
    </row>
    <row r="85" spans="1:38" x14ac:dyDescent="0.15">
      <c r="A85" s="126"/>
      <c r="B85" s="127"/>
      <c r="C85" s="127"/>
      <c r="D85" s="127"/>
      <c r="E85" s="127"/>
      <c r="F85" s="128"/>
      <c r="G85" s="169"/>
      <c r="H85" s="168"/>
      <c r="I85" s="148"/>
      <c r="J85" s="148"/>
      <c r="K85" s="130"/>
      <c r="L85" s="132"/>
      <c r="M85" s="132"/>
      <c r="N85" s="130"/>
      <c r="O85" s="130"/>
      <c r="P85" s="146"/>
      <c r="Q85" s="146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8"/>
      <c r="AD85" s="18"/>
      <c r="AE85" s="17"/>
      <c r="AF85" s="112"/>
      <c r="AG85" s="113"/>
      <c r="AH85" s="113"/>
      <c r="AI85" s="113"/>
      <c r="AJ85" s="113"/>
      <c r="AK85" s="93"/>
      <c r="AL85" s="151"/>
    </row>
    <row r="86" spans="1:38" x14ac:dyDescent="0.15">
      <c r="A86" s="16" t="s">
        <v>52</v>
      </c>
      <c r="B86" s="13"/>
      <c r="C86" s="13"/>
      <c r="D86" s="13"/>
      <c r="E86" s="13"/>
      <c r="F86" s="13"/>
      <c r="G86" s="11"/>
      <c r="H86" s="11"/>
      <c r="I86" s="11"/>
      <c r="J86" s="11"/>
      <c r="K86" s="12"/>
      <c r="L86" s="12"/>
      <c r="M86" s="12"/>
      <c r="N86" s="12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0"/>
      <c r="AG86" s="10"/>
      <c r="AH86" s="10"/>
      <c r="AI86" s="10"/>
      <c r="AJ86" s="10"/>
      <c r="AK86" s="9"/>
      <c r="AL86" s="8"/>
    </row>
    <row r="87" spans="1:38" x14ac:dyDescent="0.15">
      <c r="A87" s="15"/>
      <c r="B87" s="63" t="s">
        <v>53</v>
      </c>
      <c r="C87" s="63"/>
      <c r="D87" s="14" t="s">
        <v>54</v>
      </c>
      <c r="E87" s="13"/>
      <c r="F87" s="13"/>
      <c r="G87" s="11"/>
      <c r="H87" s="11"/>
      <c r="I87" s="11"/>
      <c r="J87" s="11"/>
      <c r="K87" s="12"/>
      <c r="L87" s="12"/>
      <c r="M87" s="12"/>
      <c r="N87" s="12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0"/>
      <c r="AG87" s="10"/>
      <c r="AH87" s="10"/>
      <c r="AI87" s="10"/>
      <c r="AJ87" s="10"/>
      <c r="AK87" s="9"/>
      <c r="AL87" s="8"/>
    </row>
    <row r="88" spans="1:38" x14ac:dyDescent="0.15">
      <c r="A88" s="15"/>
      <c r="B88" s="63" t="s">
        <v>55</v>
      </c>
      <c r="C88" s="63"/>
      <c r="D88" s="14" t="s">
        <v>56</v>
      </c>
      <c r="E88" s="13"/>
      <c r="F88" s="13"/>
      <c r="G88" s="11"/>
      <c r="H88" s="11"/>
      <c r="I88" s="11"/>
      <c r="J88" s="11"/>
      <c r="K88" s="12"/>
      <c r="L88" s="12"/>
      <c r="M88" s="12"/>
      <c r="N88" s="12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0"/>
      <c r="AG88" s="10"/>
      <c r="AH88" s="10"/>
      <c r="AI88" s="10"/>
      <c r="AJ88" s="10"/>
      <c r="AK88" s="9"/>
      <c r="AL88" s="8"/>
    </row>
    <row r="89" spans="1:38" x14ac:dyDescent="0.15">
      <c r="A89" s="15"/>
      <c r="B89" s="13"/>
      <c r="C89" s="13"/>
      <c r="D89" s="14"/>
      <c r="E89" s="13"/>
      <c r="F89" s="13"/>
      <c r="G89" s="11"/>
      <c r="H89" s="11"/>
      <c r="I89" s="11"/>
      <c r="J89" s="11"/>
      <c r="K89" s="12"/>
      <c r="L89" s="12"/>
      <c r="M89" s="12"/>
      <c r="N89" s="12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0"/>
      <c r="AG89" s="10"/>
      <c r="AH89" s="10"/>
      <c r="AI89" s="10"/>
      <c r="AJ89" s="10"/>
      <c r="AK89" s="9"/>
      <c r="AL89" s="8"/>
    </row>
    <row r="90" spans="1:38" ht="21" customHeight="1" x14ac:dyDescent="0.15">
      <c r="A90" s="6"/>
      <c r="K90" s="7"/>
      <c r="N90" s="1" t="s">
        <v>57</v>
      </c>
      <c r="O90" s="164"/>
      <c r="P90" s="166"/>
      <c r="Q90" s="166"/>
      <c r="R90" s="164" t="s">
        <v>4</v>
      </c>
      <c r="S90" s="166"/>
      <c r="T90" s="166"/>
      <c r="U90" s="164" t="s">
        <v>5</v>
      </c>
      <c r="V90" s="166"/>
      <c r="W90" s="166"/>
      <c r="X90" s="164" t="s">
        <v>6</v>
      </c>
      <c r="Y90" s="164"/>
      <c r="Z90" s="164"/>
      <c r="AA90" s="164"/>
      <c r="AB90" s="164"/>
      <c r="AC90" s="164"/>
      <c r="AD90" s="164"/>
      <c r="AE90" s="164"/>
      <c r="AF90" s="164"/>
      <c r="AG90" s="164"/>
      <c r="AH90" s="164"/>
      <c r="AI90" s="164"/>
      <c r="AL90" s="5"/>
    </row>
    <row r="91" spans="1:38" ht="21" customHeight="1" x14ac:dyDescent="0.15">
      <c r="A91" s="6"/>
      <c r="N91" s="165" t="s">
        <v>7</v>
      </c>
      <c r="O91" s="165"/>
      <c r="P91" s="165"/>
      <c r="Q91" s="165"/>
      <c r="R91" s="165"/>
      <c r="S91" s="164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L91" s="5"/>
    </row>
    <row r="92" spans="1:38" ht="21" customHeight="1" x14ac:dyDescent="0.15">
      <c r="A92" s="6"/>
      <c r="N92" s="165"/>
      <c r="O92" s="165"/>
      <c r="P92" s="165"/>
      <c r="Q92" s="165"/>
      <c r="R92" s="165"/>
      <c r="S92" s="164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L92" s="5"/>
    </row>
    <row r="93" spans="1:38" ht="21" customHeight="1" x14ac:dyDescent="0.15">
      <c r="A93" s="6"/>
      <c r="N93" s="162"/>
      <c r="O93" s="162"/>
      <c r="P93" s="162"/>
      <c r="Q93" s="162"/>
      <c r="R93" s="162"/>
      <c r="S93" s="161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59"/>
      <c r="AI93" s="159"/>
      <c r="AL93" s="5"/>
    </row>
    <row r="94" spans="1:38" x14ac:dyDescent="0.15">
      <c r="A94" s="6"/>
      <c r="AL94" s="5"/>
    </row>
    <row r="95" spans="1:38" x14ac:dyDescent="0.15">
      <c r="A95" s="6"/>
      <c r="AL95" s="5"/>
    </row>
    <row r="96" spans="1:38" ht="14.25" thickBot="1" x14ac:dyDescent="0.2">
      <c r="A96" s="4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2"/>
    </row>
  </sheetData>
  <mergeCells count="144">
    <mergeCell ref="A60:F60"/>
    <mergeCell ref="L60:M60"/>
    <mergeCell ref="A58:F59"/>
    <mergeCell ref="AK58:AL59"/>
    <mergeCell ref="AB61:AE61"/>
    <mergeCell ref="AF61:AJ61"/>
    <mergeCell ref="AK61:AL61"/>
    <mergeCell ref="A70:D70"/>
    <mergeCell ref="E70:F70"/>
    <mergeCell ref="H70:I70"/>
    <mergeCell ref="N84:O85"/>
    <mergeCell ref="P84:Q85"/>
    <mergeCell ref="R84:AB85"/>
    <mergeCell ref="G84:H85"/>
    <mergeCell ref="I84:J85"/>
    <mergeCell ref="B65:AL65"/>
    <mergeCell ref="A72:AL74"/>
    <mergeCell ref="J58:K59"/>
    <mergeCell ref="L58:M59"/>
    <mergeCell ref="N58:P59"/>
    <mergeCell ref="Q58:R59"/>
    <mergeCell ref="S58:T59"/>
    <mergeCell ref="U58:AE59"/>
    <mergeCell ref="AK84:AL85"/>
    <mergeCell ref="I55:O55"/>
    <mergeCell ref="Q55:W55"/>
    <mergeCell ref="X55:AA55"/>
    <mergeCell ref="AC55:AE55"/>
    <mergeCell ref="G56:I57"/>
    <mergeCell ref="J56:K57"/>
    <mergeCell ref="L56:M57"/>
    <mergeCell ref="N56:P57"/>
    <mergeCell ref="Q56:R57"/>
    <mergeCell ref="A76:AL78"/>
    <mergeCell ref="A83:F83"/>
    <mergeCell ref="G83:AE83"/>
    <mergeCell ref="AF83:AL83"/>
    <mergeCell ref="B87:C87"/>
    <mergeCell ref="B88:C88"/>
    <mergeCell ref="A84:F85"/>
    <mergeCell ref="K84:K85"/>
    <mergeCell ref="L84:M85"/>
    <mergeCell ref="AF84:AJ85"/>
    <mergeCell ref="N93:R93"/>
    <mergeCell ref="T93:AG93"/>
    <mergeCell ref="P90:Q90"/>
    <mergeCell ref="S90:T90"/>
    <mergeCell ref="V90:W90"/>
    <mergeCell ref="N91:R92"/>
    <mergeCell ref="T91:AI91"/>
    <mergeCell ref="T92:AI92"/>
    <mergeCell ref="T25:X25"/>
    <mergeCell ref="A25:D25"/>
    <mergeCell ref="AK32:AL32"/>
    <mergeCell ref="H40:I40"/>
    <mergeCell ref="G49:AE49"/>
    <mergeCell ref="I50:W50"/>
    <mergeCell ref="A40:D40"/>
    <mergeCell ref="AK56:AL57"/>
    <mergeCell ref="P70:Q70"/>
    <mergeCell ref="AF49:AL50"/>
    <mergeCell ref="A50:F55"/>
    <mergeCell ref="G50:H50"/>
    <mergeCell ref="A49:F49"/>
    <mergeCell ref="S56:T57"/>
    <mergeCell ref="U56:AE57"/>
    <mergeCell ref="G58:I59"/>
    <mergeCell ref="G55:H55"/>
    <mergeCell ref="AF60:AJ60"/>
    <mergeCell ref="M70:N70"/>
    <mergeCell ref="Y25:AL25"/>
    <mergeCell ref="E25:S25"/>
    <mergeCell ref="M40:N40"/>
    <mergeCell ref="AK60:AL60"/>
    <mergeCell ref="A56:F57"/>
    <mergeCell ref="AF58:AJ59"/>
    <mergeCell ref="AF56:AJ57"/>
    <mergeCell ref="X53:AA53"/>
    <mergeCell ref="AC53:AE53"/>
    <mergeCell ref="G54:H54"/>
    <mergeCell ref="I54:O54"/>
    <mergeCell ref="Q54:W54"/>
    <mergeCell ref="X54:AA54"/>
    <mergeCell ref="AC54:AE54"/>
    <mergeCell ref="AF51:AJ55"/>
    <mergeCell ref="AK51:AL55"/>
    <mergeCell ref="G52:H52"/>
    <mergeCell ref="I52:O52"/>
    <mergeCell ref="Q52:W52"/>
    <mergeCell ref="X52:AA52"/>
    <mergeCell ref="AC52:AE52"/>
    <mergeCell ref="G53:H53"/>
    <mergeCell ref="I53:O53"/>
    <mergeCell ref="Q53:W53"/>
    <mergeCell ref="A23:D24"/>
    <mergeCell ref="T16:X16"/>
    <mergeCell ref="AC50:AE50"/>
    <mergeCell ref="G51:H51"/>
    <mergeCell ref="I51:O51"/>
    <mergeCell ref="Q51:W51"/>
    <mergeCell ref="X51:AA51"/>
    <mergeCell ref="AC51:AE51"/>
    <mergeCell ref="A42:AL44"/>
    <mergeCell ref="E40:F40"/>
    <mergeCell ref="K33:Q33"/>
    <mergeCell ref="R33:AL33"/>
    <mergeCell ref="A16:D16"/>
    <mergeCell ref="E16:S16"/>
    <mergeCell ref="Y16:AL16"/>
    <mergeCell ref="Y24:AL24"/>
    <mergeCell ref="T23:X24"/>
    <mergeCell ref="A18:AL20"/>
    <mergeCell ref="Z23:AA23"/>
    <mergeCell ref="AC23:AE23"/>
    <mergeCell ref="W8:AL8"/>
    <mergeCell ref="Q9:U9"/>
    <mergeCell ref="W9:AJ9"/>
    <mergeCell ref="P40:Q40"/>
    <mergeCell ref="A32:D32"/>
    <mergeCell ref="T14:X15"/>
    <mergeCell ref="A35:AL37"/>
    <mergeCell ref="AH32:AJ32"/>
    <mergeCell ref="A33:F33"/>
    <mergeCell ref="G33:H33"/>
    <mergeCell ref="AE32:AF32"/>
    <mergeCell ref="F12:G12"/>
    <mergeCell ref="A27:AL29"/>
    <mergeCell ref="X32:Z32"/>
    <mergeCell ref="T32:W32"/>
    <mergeCell ref="A12:D15"/>
    <mergeCell ref="E32:S32"/>
    <mergeCell ref="AB32:AC32"/>
    <mergeCell ref="I12:K12"/>
    <mergeCell ref="T12:X13"/>
    <mergeCell ref="A1:AL1"/>
    <mergeCell ref="A4:AL4"/>
    <mergeCell ref="S6:T6"/>
    <mergeCell ref="V6:W6"/>
    <mergeCell ref="Y6:Z6"/>
    <mergeCell ref="Y14:AL15"/>
    <mergeCell ref="E13:S15"/>
    <mergeCell ref="Q7:U8"/>
    <mergeCell ref="W7:AL7"/>
    <mergeCell ref="Y12:AL13"/>
  </mergeCells>
  <phoneticPr fontId="2"/>
  <dataValidations count="5">
    <dataValidation type="list" allowBlank="1" showInputMessage="1" showErrorMessage="1" sqref="E16:S16 E25:S25" xr:uid="{DDC067A0-8249-4ABF-8836-DCFD5C5429A0}">
      <formula1>"児童養護施設,乳児院,児童自立支援施設,母子生活支援施設,ファミリーホーム,自立援助ホーム,女性自立支援施設,女性相談支援センター,里親支援センター,社会的養護自立支援拠点事業所,妊産婦等生活援助事業所,児童自立生活援助事業所（Ⅲ型を除く。）"</formula1>
    </dataValidation>
    <dataValidation allowBlank="1" showInputMessage="1" showErrorMessage="1" promptTitle="宿泊費　注意事項" prompt="・パック料金の場合は、交通費に金額を_x000a_　入力してください。_x000a_・前泊については、当日の出発時間が_x000a_　午前6時前になる場合、_x000a_　後泊については、終電に間に合わない場合_x000a_　のみ対象となります。_x000a_・宿泊費に食費は含みません。_x000a_・審査により通いが可能と判断された場合、_x000a_　宿泊費が対象外となる場合がございます。" sqref="G56" xr:uid="{65CAD3AA-AE41-40D9-AE9C-508DA1250A01}"/>
    <dataValidation type="list" allowBlank="1" showInputMessage="1" showErrorMessage="1" sqref="G51:H55" xr:uid="{B5569009-7AC2-4996-BEFC-75FFA8034EBE}">
      <formula1>" ,電車,バス,電車(特急),新幹線,飛行機"</formula1>
    </dataValidation>
    <dataValidation type="list" allowBlank="1" showInputMessage="1" showErrorMessage="1" sqref="AC51:AE55" xr:uid="{D6B27F33-B796-4751-ACD8-AB98D7EFDB26}">
      <formula1>"□,✅"</formula1>
    </dataValidation>
    <dataValidation allowBlank="1" showInputMessage="1" showErrorMessage="1" promptTitle="交通費　注意事項" prompt="・片道の料金をご入力ください。_x000a_（往復の場合は往復欄を✔すると_x000a_　自動で料金に反映されます。）_x000a_・請求区間内に定期券のエリアは_x000a_　含まれていませんか。_x000a_・新幹線のチケットに都内区間の_x000a_　乗車料金が含まれています。_x000a_　申請圏内に重複はありませんか。" sqref="X51:AA51" xr:uid="{AAEC42F9-F9A2-45C3-8722-18A77D8BCFBF}"/>
  </dataValidations>
  <pageMargins left="0.78740157480314965" right="0.78740157480314965" top="0.78740157480314965" bottom="0.59055118110236227" header="0.51181102362204722" footer="0.51181102362204722"/>
  <pageSetup paperSize="9" scale="93" orientation="portrait" blackAndWhite="1" r:id="rId1"/>
  <headerFooter alignWithMargins="0">
    <oddHeader xml:space="preserve">&amp;L第３号様式
</oddHeader>
  </headerFooter>
  <rowBreaks count="1" manualBreakCount="1">
    <brk id="46" max="3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★様式3</vt:lpstr>
      <vt:lpstr>★様式3!Print_Area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洞谷 昌宏</dc:creator>
  <cp:lastModifiedBy>洞谷 昌宏</cp:lastModifiedBy>
  <dcterms:created xsi:type="dcterms:W3CDTF">2024-12-12T02:04:20Z</dcterms:created>
  <dcterms:modified xsi:type="dcterms:W3CDTF">2025-12-11T08:53:39Z</dcterms:modified>
</cp:coreProperties>
</file>