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72.16.0.61\8_人材情報室\人材確保担当・多摩支所\500 介護人材確保対策事業\令和8年度\05_初任者研修\01_受託事業者公募要領・様式\01 公募要領・仕様書・応募様式\"/>
    </mc:Choice>
  </mc:AlternateContent>
  <xr:revisionPtr revIDLastSave="0" documentId="13_ncr:1_{2858D79F-5B6C-4630-9E45-E4CC8E3FAF8C}" xr6:coauthVersionLast="47" xr6:coauthVersionMax="47" xr10:uidLastSave="{00000000-0000-0000-0000-000000000000}"/>
  <bookViews>
    <workbookView xWindow="2880" yWindow="465" windowWidth="22965" windowHeight="14640" tabRatio="940" xr2:uid="{00000000-000D-0000-FFFF-FFFF00000000}"/>
  </bookViews>
  <sheets>
    <sheet name="応募書類一覧" sheetId="30" r:id="rId1"/>
    <sheet name="応募申込書【様式１】" sheetId="31" r:id="rId2"/>
    <sheet name="開設講座一覧【様式２-１】初任者研修用" sheetId="42" r:id="rId3"/>
    <sheet name="開設講座一覧【様式２-２】生活援助研修用" sheetId="41" r:id="rId4"/>
    <sheet name="積算内訳【様式３-１】" sheetId="26" r:id="rId5"/>
    <sheet name="積算内訳【様式３-２】 " sheetId="39" r:id="rId6"/>
    <sheet name="実習施設一覧表【様式4-1】初任者研修用" sheetId="8" r:id="rId7"/>
    <sheet name="実習施設一覧表【様式4-2】生活援助研修用" sheetId="34" r:id="rId8"/>
  </sheets>
  <definedNames>
    <definedName name="_xlnm.Print_Area" localSheetId="0">応募書類一覧!$A$1:$I$20</definedName>
    <definedName name="_xlnm.Print_Area" localSheetId="1">応募申込書【様式１】!$A$1:$J$42</definedName>
    <definedName name="_xlnm.Print_Area" localSheetId="2">'開設講座一覧【様式２-１】初任者研修用'!$A$1:$Z$33</definedName>
    <definedName name="_xlnm.Print_Area" localSheetId="3">'開設講座一覧【様式２-２】生活援助研修用'!$A$1:$V$34</definedName>
    <definedName name="_xlnm.Print_Area" localSheetId="6">'実習施設一覧表【様式4-1】初任者研修用'!$A$1:$H$36</definedName>
    <definedName name="_xlnm.Print_Area" localSheetId="7">'実習施設一覧表【様式4-2】生活援助研修用'!$A$1:$H$26</definedName>
    <definedName name="_xlnm.Print_Area" localSheetId="4">'積算内訳【様式３-１】'!$A$2:$C$50</definedName>
    <definedName name="_xlnm.Print_Area" localSheetId="5">'積算内訳【様式３-２】 '!$A$2:$C$51</definedName>
    <definedName name="_xlnm.Print_Titles" localSheetId="0">応募書類一覧!$3:$7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6" l="1"/>
  <c r="C5" i="8"/>
  <c r="B37" i="39"/>
  <c r="B36" i="39"/>
  <c r="B15" i="39"/>
  <c r="B11" i="39"/>
  <c r="B6" i="39"/>
  <c r="B50" i="26"/>
  <c r="B48" i="26"/>
  <c r="B49" i="26" s="1"/>
  <c r="B40" i="26"/>
  <c r="B37" i="26"/>
  <c r="B36" i="26"/>
  <c r="B33" i="26"/>
  <c r="B30" i="26"/>
  <c r="B26" i="26"/>
  <c r="B23" i="26"/>
  <c r="B20" i="26"/>
  <c r="B15" i="26"/>
  <c r="B11" i="26"/>
  <c r="C11" i="31" l="1"/>
  <c r="O16" i="42" l="1"/>
  <c r="N16" i="42"/>
  <c r="B5" i="42"/>
  <c r="B5" i="41"/>
  <c r="O16" i="41"/>
  <c r="N16" i="41"/>
  <c r="C5" i="34" l="1"/>
  <c r="A41" i="39"/>
  <c r="A41" i="26"/>
  <c r="B51" i="39" l="1"/>
  <c r="B33" i="39"/>
  <c r="B30" i="39"/>
  <c r="B26" i="39"/>
  <c r="B23" i="39"/>
  <c r="B20" i="39"/>
  <c r="C6" i="39"/>
  <c r="C33" i="39" l="1"/>
  <c r="C26" i="39" l="1"/>
  <c r="B38" i="39"/>
  <c r="M5" i="41" s="1"/>
  <c r="C11" i="39"/>
  <c r="C20" i="39"/>
  <c r="C30" i="39"/>
  <c r="C23" i="39"/>
  <c r="C15" i="39"/>
  <c r="B49" i="39" l="1"/>
  <c r="B50" i="39" s="1"/>
  <c r="B40" i="39"/>
  <c r="B6" i="26" l="1"/>
  <c r="M5" i="42" l="1"/>
  <c r="C6" i="26"/>
  <c r="C33" i="26"/>
  <c r="C26" i="26"/>
  <c r="C30" i="26"/>
  <c r="C15" i="26"/>
  <c r="C11" i="26"/>
  <c r="C23" i="26"/>
  <c r="C2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林 麻実</author>
  </authors>
  <commentList>
    <comment ref="A32" authorId="0" shapeId="0" xr:uid="{12504061-BE76-4DF2-AEB1-E85022DD641C}">
      <text>
        <r>
          <rPr>
            <b/>
            <sz val="12"/>
            <color indexed="81"/>
            <rFont val="MS P ゴシック"/>
            <family val="3"/>
            <charset val="128"/>
          </rPr>
          <t>公募要領・仕様書確定御、調整する可能性あり</t>
        </r>
      </text>
    </comment>
  </commentList>
</comments>
</file>

<file path=xl/sharedStrings.xml><?xml version="1.0" encoding="utf-8"?>
<sst xmlns="http://schemas.openxmlformats.org/spreadsheetml/2006/main" count="388" uniqueCount="215">
  <si>
    <t>事業者名:</t>
    <rPh sb="0" eb="3">
      <t>ジギョウシャ</t>
    </rPh>
    <rPh sb="3" eb="4">
      <t>メイ</t>
    </rPh>
    <phoneticPr fontId="3"/>
  </si>
  <si>
    <t>１　介護実習</t>
    <rPh sb="2" eb="4">
      <t>カイゴ</t>
    </rPh>
    <rPh sb="4" eb="6">
      <t>ジッシュウ</t>
    </rPh>
    <phoneticPr fontId="3"/>
  </si>
  <si>
    <t>施　設　名</t>
    <rPh sb="0" eb="1">
      <t>シ</t>
    </rPh>
    <rPh sb="2" eb="3">
      <t>セツ</t>
    </rPh>
    <rPh sb="4" eb="5">
      <t>メイ</t>
    </rPh>
    <phoneticPr fontId="3"/>
  </si>
  <si>
    <t>所　　在　　地</t>
    <rPh sb="0" eb="1">
      <t>トコロ</t>
    </rPh>
    <rPh sb="3" eb="4">
      <t>ザイ</t>
    </rPh>
    <rPh sb="6" eb="7">
      <t>チ</t>
    </rPh>
    <phoneticPr fontId="3"/>
  </si>
  <si>
    <t>施設種別</t>
    <rPh sb="0" eb="2">
      <t>シセツ</t>
    </rPh>
    <rPh sb="2" eb="4">
      <t>シュベツ</t>
    </rPh>
    <phoneticPr fontId="3"/>
  </si>
  <si>
    <t>合　　　　　　　　　計</t>
    <rPh sb="0" eb="1">
      <t>ゴウ</t>
    </rPh>
    <rPh sb="10" eb="11">
      <t>ケイ</t>
    </rPh>
    <phoneticPr fontId="3"/>
  </si>
  <si>
    <t>２　ホームヘルプサービス同行訪問</t>
    <rPh sb="12" eb="14">
      <t>ドウコウ</t>
    </rPh>
    <rPh sb="14" eb="16">
      <t>ホウモン</t>
    </rPh>
    <phoneticPr fontId="3"/>
  </si>
  <si>
    <t>３　在宅サービス提供現場見学</t>
    <rPh sb="2" eb="4">
      <t>ザイタク</t>
    </rPh>
    <rPh sb="8" eb="10">
      <t>テイキョウ</t>
    </rPh>
    <rPh sb="10" eb="12">
      <t>ゲンバ</t>
    </rPh>
    <rPh sb="12" eb="14">
      <t>ケンガク</t>
    </rPh>
    <phoneticPr fontId="3"/>
  </si>
  <si>
    <t>項目</t>
    <rPh sb="0" eb="2">
      <t>コウモク</t>
    </rPh>
    <phoneticPr fontId="3"/>
  </si>
  <si>
    <t>　　講義講師人件費</t>
    <rPh sb="2" eb="4">
      <t>コウギ</t>
    </rPh>
    <rPh sb="4" eb="6">
      <t>コウシ</t>
    </rPh>
    <rPh sb="6" eb="9">
      <t>ジンケンヒ</t>
    </rPh>
    <phoneticPr fontId="3"/>
  </si>
  <si>
    <t>　　添削講師人件費</t>
    <rPh sb="2" eb="4">
      <t>テンサク</t>
    </rPh>
    <rPh sb="4" eb="6">
      <t>コウシ</t>
    </rPh>
    <rPh sb="6" eb="9">
      <t>ジンケンヒ</t>
    </rPh>
    <phoneticPr fontId="3"/>
  </si>
  <si>
    <t>　　事務員人件費</t>
    <rPh sb="2" eb="5">
      <t>ジムイン</t>
    </rPh>
    <rPh sb="5" eb="8">
      <t>ジンケンヒ</t>
    </rPh>
    <phoneticPr fontId="3"/>
  </si>
  <si>
    <t>　　検便・健診費</t>
    <rPh sb="2" eb="4">
      <t>ケンベン</t>
    </rPh>
    <rPh sb="5" eb="7">
      <t>ケンシン</t>
    </rPh>
    <rPh sb="7" eb="8">
      <t>ヒ</t>
    </rPh>
    <phoneticPr fontId="3"/>
  </si>
  <si>
    <t>　　テキスト代</t>
    <rPh sb="6" eb="7">
      <t>ダイ</t>
    </rPh>
    <phoneticPr fontId="3"/>
  </si>
  <si>
    <t>　　オムツ代</t>
    <rPh sb="5" eb="6">
      <t>ダイ</t>
    </rPh>
    <phoneticPr fontId="3"/>
  </si>
  <si>
    <t>１　人件費</t>
    <rPh sb="2" eb="5">
      <t>ジンケンヒ</t>
    </rPh>
    <phoneticPr fontId="3"/>
  </si>
  <si>
    <t>３　教材費</t>
    <rPh sb="2" eb="4">
      <t>キョウザイ</t>
    </rPh>
    <rPh sb="4" eb="5">
      <t>ヒ</t>
    </rPh>
    <phoneticPr fontId="3"/>
  </si>
  <si>
    <t>５　通信費</t>
    <rPh sb="2" eb="4">
      <t>ツウシン</t>
    </rPh>
    <rPh sb="4" eb="5">
      <t>ヒ</t>
    </rPh>
    <phoneticPr fontId="3"/>
  </si>
  <si>
    <t>７　会場費</t>
    <rPh sb="2" eb="4">
      <t>カイジョウ</t>
    </rPh>
    <rPh sb="4" eb="5">
      <t>ヒ</t>
    </rPh>
    <phoneticPr fontId="3"/>
  </si>
  <si>
    <t>８　雑費等</t>
    <rPh sb="2" eb="4">
      <t>ザッピ</t>
    </rPh>
    <rPh sb="4" eb="5">
      <t>トウ</t>
    </rPh>
    <phoneticPr fontId="3"/>
  </si>
  <si>
    <t>　　ホームページ作成代</t>
    <rPh sb="8" eb="10">
      <t>サクセイ</t>
    </rPh>
    <rPh sb="10" eb="11">
      <t>ダイ</t>
    </rPh>
    <phoneticPr fontId="3"/>
  </si>
  <si>
    <t>（Ａ）積算額</t>
    <rPh sb="3" eb="5">
      <t>セキサン</t>
    </rPh>
    <rPh sb="5" eb="6">
      <t>ガク</t>
    </rPh>
    <phoneticPr fontId="3"/>
  </si>
  <si>
    <t>（Ｂ）消費税</t>
    <rPh sb="3" eb="6">
      <t>ショウヒゼイ</t>
    </rPh>
    <phoneticPr fontId="3"/>
  </si>
  <si>
    <t>（Ｅ）総経費（Ｃ×Ｄ）</t>
    <rPh sb="3" eb="6">
      <t>ソウケイヒ</t>
    </rPh>
    <phoneticPr fontId="3"/>
  </si>
  <si>
    <t>委託料全体
に占める割合</t>
    <rPh sb="0" eb="3">
      <t>イタクリョウ</t>
    </rPh>
    <rPh sb="3" eb="5">
      <t>ゼンタイ</t>
    </rPh>
    <rPh sb="7" eb="8">
      <t>シ</t>
    </rPh>
    <rPh sb="10" eb="12">
      <t>ワリアイ</t>
    </rPh>
    <phoneticPr fontId="3"/>
  </si>
  <si>
    <t>　　　　　　　　　　開設講座一覧</t>
  </si>
  <si>
    <t>講座
番号</t>
  </si>
  <si>
    <t>（例）</t>
  </si>
  <si>
    <t>土日祝</t>
  </si>
  <si>
    <t>　　クリーニング代（シーツ、浴衣）</t>
    <phoneticPr fontId="3"/>
  </si>
  <si>
    <t>一人当たりの委託料の積算内訳</t>
    <rPh sb="0" eb="2">
      <t>ヒトリ</t>
    </rPh>
    <rPh sb="2" eb="3">
      <t>ア</t>
    </rPh>
    <rPh sb="6" eb="9">
      <t>イタクリョウ</t>
    </rPh>
    <rPh sb="10" eb="12">
      <t>セキサン</t>
    </rPh>
    <rPh sb="12" eb="14">
      <t>ウチワケ</t>
    </rPh>
    <phoneticPr fontId="3"/>
  </si>
  <si>
    <t>※４　「講義演習時間」…カリキュラム内容により講義・演習時間が異なる場合は、最長の時間を記入。</t>
    <phoneticPr fontId="3"/>
  </si>
  <si>
    <t>第２回</t>
    <phoneticPr fontId="3"/>
  </si>
  <si>
    <t>　新宿駅
（徒歩5分）</t>
    <phoneticPr fontId="3"/>
  </si>
  <si>
    <t>円</t>
    <rPh sb="0" eb="1">
      <t>エン</t>
    </rPh>
    <phoneticPr fontId="3"/>
  </si>
  <si>
    <t>一人当たりの委託料（税込）　※１</t>
    <phoneticPr fontId="3"/>
  </si>
  <si>
    <t>　　</t>
    <phoneticPr fontId="3"/>
  </si>
  <si>
    <t>　　チラシ作成代
　</t>
    <rPh sb="5" eb="7">
      <t>サクセイ</t>
    </rPh>
    <rPh sb="7" eb="8">
      <t>ダイ</t>
    </rPh>
    <phoneticPr fontId="3"/>
  </si>
  <si>
    <t>委託料の積算内訳</t>
    <rPh sb="0" eb="3">
      <t>イタクリョウ</t>
    </rPh>
    <rPh sb="4" eb="6">
      <t>セキサン</t>
    </rPh>
    <rPh sb="6" eb="8">
      <t>ウチワケ</t>
    </rPh>
    <phoneticPr fontId="4"/>
  </si>
  <si>
    <t>【応募資格の確認】※該当する場合は□にチェックしてください。</t>
    <rPh sb="1" eb="3">
      <t>オウボ</t>
    </rPh>
    <rPh sb="3" eb="5">
      <t>シカク</t>
    </rPh>
    <rPh sb="6" eb="8">
      <t>カクニン</t>
    </rPh>
    <rPh sb="10" eb="12">
      <t>ガイトウ</t>
    </rPh>
    <rPh sb="14" eb="16">
      <t>バアイ</t>
    </rPh>
    <phoneticPr fontId="3"/>
  </si>
  <si>
    <t>（Ｆ）一般講座の受講料※一人当たり</t>
    <rPh sb="3" eb="5">
      <t>イッパン</t>
    </rPh>
    <rPh sb="5" eb="7">
      <t>コウザ</t>
    </rPh>
    <rPh sb="8" eb="11">
      <t>ジュコウリョウ</t>
    </rPh>
    <rPh sb="12" eb="14">
      <t>ヒトリ</t>
    </rPh>
    <rPh sb="14" eb="15">
      <t>ア</t>
    </rPh>
    <phoneticPr fontId="3"/>
  </si>
  <si>
    <t>★（Ｃ）一人当たりの委託料が（Ｆ）一般講座受講料よりも高い場合はその理由</t>
    <rPh sb="4" eb="6">
      <t>ヒトリ</t>
    </rPh>
    <rPh sb="6" eb="7">
      <t>ア</t>
    </rPh>
    <rPh sb="10" eb="12">
      <t>イタク</t>
    </rPh>
    <rPh sb="12" eb="13">
      <t>リョウ</t>
    </rPh>
    <rPh sb="17" eb="19">
      <t>イッパン</t>
    </rPh>
    <rPh sb="19" eb="21">
      <t>コウザ</t>
    </rPh>
    <rPh sb="21" eb="24">
      <t>ジュコウリョウ</t>
    </rPh>
    <rPh sb="27" eb="28">
      <t>タカ</t>
    </rPh>
    <rPh sb="29" eb="31">
      <t>バアイ</t>
    </rPh>
    <rPh sb="34" eb="36">
      <t>リユウ</t>
    </rPh>
    <phoneticPr fontId="3"/>
  </si>
  <si>
    <t>番号</t>
    <rPh sb="0" eb="2">
      <t>バンゴウ</t>
    </rPh>
    <phoneticPr fontId="3"/>
  </si>
  <si>
    <t>法人名</t>
    <phoneticPr fontId="3"/>
  </si>
  <si>
    <t>＜応募事業者情報記載欄＞</t>
    <rPh sb="1" eb="3">
      <t>オウボ</t>
    </rPh>
    <rPh sb="3" eb="6">
      <t>ジギョウシャ</t>
    </rPh>
    <rPh sb="5" eb="6">
      <t>シャ</t>
    </rPh>
    <rPh sb="6" eb="8">
      <t>ジョウホウ</t>
    </rPh>
    <rPh sb="8" eb="10">
      <t>キサイ</t>
    </rPh>
    <rPh sb="10" eb="11">
      <t>ラン</t>
    </rPh>
    <phoneticPr fontId="3"/>
  </si>
  <si>
    <t>代表者職氏名</t>
    <rPh sb="0" eb="3">
      <t>ダイヒョウシャ</t>
    </rPh>
    <rPh sb="3" eb="4">
      <t>ショク</t>
    </rPh>
    <rPh sb="4" eb="6">
      <t>シメイ</t>
    </rPh>
    <phoneticPr fontId="3"/>
  </si>
  <si>
    <t>確認欄</t>
    <rPh sb="0" eb="2">
      <t>カクニン</t>
    </rPh>
    <rPh sb="2" eb="3">
      <t>ラン</t>
    </rPh>
    <phoneticPr fontId="3"/>
  </si>
  <si>
    <t>提　　出　　書　　類　　名（インデックス名）</t>
    <rPh sb="0" eb="1">
      <t>ツツミ</t>
    </rPh>
    <rPh sb="3" eb="4">
      <t>デ</t>
    </rPh>
    <rPh sb="6" eb="7">
      <t>ショ</t>
    </rPh>
    <rPh sb="9" eb="10">
      <t>タグイ</t>
    </rPh>
    <rPh sb="12" eb="13">
      <t>メイ</t>
    </rPh>
    <rPh sb="20" eb="21">
      <t>メイ</t>
    </rPh>
    <phoneticPr fontId="3"/>
  </si>
  <si>
    <t>提出書類の内容</t>
    <rPh sb="0" eb="2">
      <t>テイシュツ</t>
    </rPh>
    <rPh sb="2" eb="4">
      <t>ショルイ</t>
    </rPh>
    <rPh sb="5" eb="7">
      <t>ナイヨウ</t>
    </rPh>
    <phoneticPr fontId="3"/>
  </si>
  <si>
    <t>応募様式</t>
    <rPh sb="0" eb="2">
      <t>オウボ</t>
    </rPh>
    <rPh sb="2" eb="4">
      <t>ヨウシキ</t>
    </rPh>
    <phoneticPr fontId="3"/>
  </si>
  <si>
    <t>添付資料</t>
    <rPh sb="0" eb="2">
      <t>テンプ</t>
    </rPh>
    <rPh sb="2" eb="4">
      <t>シリョウ</t>
    </rPh>
    <phoneticPr fontId="3"/>
  </si>
  <si>
    <t>※その他必要に応じて、書類の提出をお願いすることがあります。</t>
  </si>
  <si>
    <t>フリガナ</t>
    <phoneticPr fontId="3"/>
  </si>
  <si>
    <t>所属部署等</t>
    <rPh sb="0" eb="2">
      <t>ショゾク</t>
    </rPh>
    <rPh sb="2" eb="5">
      <t>ブショトウ</t>
    </rPh>
    <phoneticPr fontId="3"/>
  </si>
  <si>
    <t>所属部署等所在地</t>
    <rPh sb="0" eb="2">
      <t>ショゾク</t>
    </rPh>
    <rPh sb="2" eb="5">
      <t>ブショトウ</t>
    </rPh>
    <rPh sb="5" eb="8">
      <t>ショザイチ</t>
    </rPh>
    <phoneticPr fontId="3"/>
  </si>
  <si>
    <t>※可否判断できない特記事項は下段備考欄にご記入ください。</t>
    <rPh sb="1" eb="3">
      <t>カヒ</t>
    </rPh>
    <rPh sb="3" eb="5">
      <t>ハンダン</t>
    </rPh>
    <rPh sb="9" eb="11">
      <t>トッキ</t>
    </rPh>
    <rPh sb="11" eb="13">
      <t>ジコウ</t>
    </rPh>
    <rPh sb="14" eb="16">
      <t>ゲダン</t>
    </rPh>
    <rPh sb="16" eb="18">
      <t>ビコウ</t>
    </rPh>
    <rPh sb="18" eb="19">
      <t>ラン</t>
    </rPh>
    <rPh sb="21" eb="23">
      <t>キニュウ</t>
    </rPh>
    <phoneticPr fontId="3"/>
  </si>
  <si>
    <t>【再試験となった場合の
フォロー体制】</t>
    <rPh sb="1" eb="4">
      <t>サイシケン</t>
    </rPh>
    <rPh sb="8" eb="10">
      <t>バアイ</t>
    </rPh>
    <rPh sb="16" eb="18">
      <t>タイセイ</t>
    </rPh>
    <phoneticPr fontId="3"/>
  </si>
  <si>
    <t>～</t>
    <phoneticPr fontId="3"/>
  </si>
  <si>
    <t>第３回</t>
  </si>
  <si>
    <t>第４回</t>
  </si>
  <si>
    <t>第５回</t>
  </si>
  <si>
    <t>人</t>
    <rPh sb="0" eb="1">
      <t>ニン</t>
    </rPh>
    <phoneticPr fontId="3"/>
  </si>
  <si>
    <t>研修種類</t>
    <rPh sb="0" eb="2">
      <t>ケンシュウ</t>
    </rPh>
    <rPh sb="2" eb="4">
      <t>シュルイ</t>
    </rPh>
    <phoneticPr fontId="3"/>
  </si>
  <si>
    <t>提案講座</t>
    <rPh sb="0" eb="2">
      <t>テイアン</t>
    </rPh>
    <rPh sb="2" eb="4">
      <t>コウザ</t>
    </rPh>
    <phoneticPr fontId="3"/>
  </si>
  <si>
    <t>介護職員初任者研修</t>
    <rPh sb="0" eb="2">
      <t>カイゴ</t>
    </rPh>
    <rPh sb="2" eb="4">
      <t>ショクイン</t>
    </rPh>
    <rPh sb="4" eb="7">
      <t>ショニンシャ</t>
    </rPh>
    <rPh sb="7" eb="9">
      <t>ケンシュウ</t>
    </rPh>
    <phoneticPr fontId="3"/>
  </si>
  <si>
    <t>「東京都介護職員初任者研修事業者指定通知書」又は「東京都介護員養成研修事業者指定通知書」の写し</t>
    <rPh sb="1" eb="4">
      <t>トウキョウト</t>
    </rPh>
    <rPh sb="4" eb="6">
      <t>カイゴ</t>
    </rPh>
    <rPh sb="6" eb="8">
      <t>ショクイン</t>
    </rPh>
    <rPh sb="8" eb="11">
      <t>ショニンシャ</t>
    </rPh>
    <rPh sb="11" eb="13">
      <t>ケンシュウ</t>
    </rPh>
    <rPh sb="13" eb="15">
      <t>ジギョウ</t>
    </rPh>
    <rPh sb="15" eb="16">
      <t>シャ</t>
    </rPh>
    <rPh sb="16" eb="18">
      <t>シテイ</t>
    </rPh>
    <rPh sb="18" eb="21">
      <t>ツウチショ</t>
    </rPh>
    <rPh sb="22" eb="23">
      <t>マタ</t>
    </rPh>
    <rPh sb="25" eb="27">
      <t>トウキョウ</t>
    </rPh>
    <rPh sb="27" eb="28">
      <t>ト</t>
    </rPh>
    <rPh sb="28" eb="30">
      <t>カイゴ</t>
    </rPh>
    <rPh sb="30" eb="31">
      <t>イン</t>
    </rPh>
    <rPh sb="31" eb="33">
      <t>ヨウセイ</t>
    </rPh>
    <rPh sb="33" eb="35">
      <t>ケンシュウ</t>
    </rPh>
    <rPh sb="35" eb="37">
      <t>ジギョウ</t>
    </rPh>
    <rPh sb="37" eb="38">
      <t>シャ</t>
    </rPh>
    <rPh sb="38" eb="40">
      <t>シテイ</t>
    </rPh>
    <rPh sb="40" eb="43">
      <t>ツウチショ</t>
    </rPh>
    <rPh sb="45" eb="46">
      <t>ウツ</t>
    </rPh>
    <phoneticPr fontId="4"/>
  </si>
  <si>
    <t>介護職員初任者研修講座</t>
    <rPh sb="0" eb="2">
      <t>カイゴ</t>
    </rPh>
    <rPh sb="2" eb="4">
      <t>ショクイン</t>
    </rPh>
    <rPh sb="4" eb="7">
      <t>ショニンシャ</t>
    </rPh>
    <rPh sb="7" eb="9">
      <t>ケンシュウ</t>
    </rPh>
    <rPh sb="9" eb="11">
      <t>コウザ</t>
    </rPh>
    <phoneticPr fontId="3"/>
  </si>
  <si>
    <t>→改正後に申請した事業者はこちらの名称の指定通知を所持</t>
    <rPh sb="1" eb="3">
      <t>カイセイ</t>
    </rPh>
    <rPh sb="3" eb="4">
      <t>ゴ</t>
    </rPh>
    <rPh sb="5" eb="7">
      <t>シンセイ</t>
    </rPh>
    <rPh sb="9" eb="12">
      <t>ジギョウシャ</t>
    </rPh>
    <rPh sb="17" eb="19">
      <t>メイショウ</t>
    </rPh>
    <rPh sb="20" eb="22">
      <t>シテイ</t>
    </rPh>
    <rPh sb="22" eb="24">
      <t>ツウチ</t>
    </rPh>
    <rPh sb="25" eb="27">
      <t>ショジ</t>
    </rPh>
    <phoneticPr fontId="3"/>
  </si>
  <si>
    <t>→改正前に申請した事業者はこちらの名称の指定通知を所持</t>
    <rPh sb="1" eb="3">
      <t>カイセイ</t>
    </rPh>
    <rPh sb="3" eb="4">
      <t>マエ</t>
    </rPh>
    <rPh sb="5" eb="7">
      <t>シンセイ</t>
    </rPh>
    <rPh sb="9" eb="12">
      <t>ジギョウシャ</t>
    </rPh>
    <rPh sb="17" eb="19">
      <t>メイショウ</t>
    </rPh>
    <rPh sb="20" eb="22">
      <t>シテイ</t>
    </rPh>
    <rPh sb="22" eb="24">
      <t>ツウチ</t>
    </rPh>
    <rPh sb="25" eb="27">
      <t>ショジ</t>
    </rPh>
    <phoneticPr fontId="3"/>
  </si>
  <si>
    <t>１　移動・移乗に関する実習</t>
    <rPh sb="2" eb="4">
      <t>イドウ</t>
    </rPh>
    <rPh sb="5" eb="7">
      <t>イジョウ</t>
    </rPh>
    <rPh sb="8" eb="9">
      <t>カン</t>
    </rPh>
    <rPh sb="11" eb="13">
      <t>ジッシュウ</t>
    </rPh>
    <phoneticPr fontId="3"/>
  </si>
  <si>
    <t>介護職員初任者研修用</t>
    <rPh sb="0" eb="9">
      <t>カイゴショクインショニンシャケンシュウ</t>
    </rPh>
    <rPh sb="9" eb="10">
      <t>ヨウ</t>
    </rPh>
    <phoneticPr fontId="3"/>
  </si>
  <si>
    <t>※本事業は高校生以上が対象であるため、「15歳以上」と設定されていることが望ましい</t>
    <phoneticPr fontId="3"/>
  </si>
  <si>
    <r>
      <t>※下記A、Bはいずれか一方を記入してください。
 A・・・東京都介護員養成研修事業実施要綱等平成３０年１０月１７日付一部改正</t>
    </r>
    <r>
      <rPr>
        <b/>
        <u/>
        <sz val="10"/>
        <rFont val="ＭＳ Ｐゴシック"/>
        <family val="3"/>
        <charset val="128"/>
      </rPr>
      <t>前</t>
    </r>
    <r>
      <rPr>
        <sz val="10"/>
        <rFont val="ＭＳ Ｐゴシック"/>
        <family val="3"/>
        <charset val="128"/>
      </rPr>
      <t>に申請した場合　　
 B・・・改正</t>
    </r>
    <r>
      <rPr>
        <b/>
        <u/>
        <sz val="10"/>
        <rFont val="ＭＳ Ｐゴシック"/>
        <family val="3"/>
        <charset val="128"/>
      </rPr>
      <t>後</t>
    </r>
    <r>
      <rPr>
        <sz val="10"/>
        <rFont val="ＭＳ Ｐゴシック"/>
        <family val="3"/>
        <charset val="128"/>
      </rPr>
      <t>に申請した場合</t>
    </r>
    <rPh sb="1" eb="3">
      <t>カキ</t>
    </rPh>
    <rPh sb="11" eb="13">
      <t>イッポウ</t>
    </rPh>
    <rPh sb="14" eb="16">
      <t>キニュウ</t>
    </rPh>
    <rPh sb="68" eb="70">
      <t>バアイ</t>
    </rPh>
    <rPh sb="78" eb="80">
      <t>カイセイ</t>
    </rPh>
    <rPh sb="80" eb="81">
      <t>ゴ</t>
    </rPh>
    <rPh sb="82" eb="84">
      <t>シンセイ</t>
    </rPh>
    <rPh sb="86" eb="88">
      <t>バアイ</t>
    </rPh>
    <phoneticPr fontId="3"/>
  </si>
  <si>
    <t>歳以上</t>
    <rPh sb="0" eb="3">
      <t>サイイジョウ</t>
    </rPh>
    <phoneticPr fontId="3"/>
  </si>
  <si>
    <t>様式２－１・様式２－２</t>
    <rPh sb="0" eb="2">
      <t>ヨウシキ</t>
    </rPh>
    <rPh sb="6" eb="8">
      <t>ヨウシキ</t>
    </rPh>
    <phoneticPr fontId="4"/>
  </si>
  <si>
    <t>各事業所　初任者研修又は介護員養成研修の学則の写し</t>
    <rPh sb="8" eb="10">
      <t>ケンシュウ</t>
    </rPh>
    <rPh sb="10" eb="11">
      <t>マタ</t>
    </rPh>
    <rPh sb="12" eb="14">
      <t>カイゴ</t>
    </rPh>
    <rPh sb="14" eb="15">
      <t>イン</t>
    </rPh>
    <rPh sb="15" eb="17">
      <t>ヨウセイ</t>
    </rPh>
    <rPh sb="17" eb="19">
      <t>ケンシュウ</t>
    </rPh>
    <phoneticPr fontId="3"/>
  </si>
  <si>
    <t>※５　「都指定の59時間内に含む実習」…「９．こころとからだのしくみと生活支援技術」において移動・移乗に関連した２時間の実習（必須）を含む、都の指定を受けた実習。</t>
    <rPh sb="4" eb="5">
      <t>ト</t>
    </rPh>
    <rPh sb="5" eb="7">
      <t>シテイ</t>
    </rPh>
    <rPh sb="10" eb="12">
      <t>ジカン</t>
    </rPh>
    <rPh sb="12" eb="13">
      <t>ナイ</t>
    </rPh>
    <rPh sb="14" eb="15">
      <t>フク</t>
    </rPh>
    <rPh sb="16" eb="18">
      <t>ジッシュウ</t>
    </rPh>
    <rPh sb="60" eb="62">
      <t>ジッシュウ</t>
    </rPh>
    <rPh sb="63" eb="65">
      <t>ヒッス</t>
    </rPh>
    <rPh sb="67" eb="68">
      <t>フク</t>
    </rPh>
    <rPh sb="70" eb="71">
      <t>ト</t>
    </rPh>
    <rPh sb="72" eb="74">
      <t>シテイ</t>
    </rPh>
    <rPh sb="75" eb="76">
      <t>ウ</t>
    </rPh>
    <rPh sb="78" eb="80">
      <t>ジッシュウ</t>
    </rPh>
    <phoneticPr fontId="3"/>
  </si>
  <si>
    <t>開始日</t>
    <rPh sb="0" eb="2">
      <t>カイシ</t>
    </rPh>
    <rPh sb="2" eb="3">
      <t>ビ</t>
    </rPh>
    <phoneticPr fontId="3"/>
  </si>
  <si>
    <t>終了日</t>
    <rPh sb="0" eb="3">
      <t>シュウリョウビ</t>
    </rPh>
    <phoneticPr fontId="3"/>
  </si>
  <si>
    <t>※９　「本事業指定定員」…本事業利用者の受入枠。１事業者当たりの生活援助従事者研修講座の合計人数は１００人以下とする。</t>
    <rPh sb="32" eb="34">
      <t>セイカツ</t>
    </rPh>
    <rPh sb="34" eb="36">
      <t>エンジョ</t>
    </rPh>
    <rPh sb="36" eb="39">
      <t>ジュウジシャ</t>
    </rPh>
    <phoneticPr fontId="3"/>
  </si>
  <si>
    <t>生活援助従事者研修講座</t>
    <rPh sb="0" eb="9">
      <t>セイカツエンジョジュウジシャケンシュウ</t>
    </rPh>
    <rPh sb="9" eb="11">
      <t>コウザ</t>
    </rPh>
    <phoneticPr fontId="3"/>
  </si>
  <si>
    <t>※７　「健康診断費用の立て替えを求める/求めない」…実習に際し、利用者に健康診断費用の一時立て替えを求める場合は○を記入。</t>
    <rPh sb="32" eb="35">
      <t>リヨウシャ</t>
    </rPh>
    <rPh sb="43" eb="45">
      <t>イチジ</t>
    </rPh>
    <phoneticPr fontId="3"/>
  </si>
  <si>
    <t>　　実習先への謝礼費</t>
    <rPh sb="2" eb="4">
      <t>ジッシュウ</t>
    </rPh>
    <rPh sb="4" eb="5">
      <t>サキ</t>
    </rPh>
    <rPh sb="7" eb="9">
      <t>シャレイ</t>
    </rPh>
    <rPh sb="9" eb="10">
      <t>ヒ</t>
    </rPh>
    <phoneticPr fontId="3"/>
  </si>
  <si>
    <t>実　習　施　設　一　覧 表 （生活援助従事者研修課程）</t>
    <rPh sb="0" eb="1">
      <t>ミ</t>
    </rPh>
    <rPh sb="2" eb="3">
      <t>シュウ</t>
    </rPh>
    <rPh sb="4" eb="5">
      <t>シ</t>
    </rPh>
    <rPh sb="6" eb="7">
      <t>セツ</t>
    </rPh>
    <rPh sb="8" eb="9">
      <t>イチ</t>
    </rPh>
    <rPh sb="10" eb="11">
      <t>ラン</t>
    </rPh>
    <rPh sb="12" eb="13">
      <t>ヒョウ</t>
    </rPh>
    <rPh sb="15" eb="17">
      <t>セイカツ</t>
    </rPh>
    <rPh sb="17" eb="19">
      <t>エンジョ</t>
    </rPh>
    <rPh sb="19" eb="22">
      <t>ジュウジシャ</t>
    </rPh>
    <rPh sb="22" eb="24">
      <t>ケンシュウ</t>
    </rPh>
    <rPh sb="24" eb="26">
      <t>カテイ</t>
    </rPh>
    <phoneticPr fontId="3"/>
  </si>
  <si>
    <t>実　習　施　設　一　覧 表 （介護職員初任者研修課程）</t>
    <rPh sb="0" eb="1">
      <t>ミ</t>
    </rPh>
    <rPh sb="2" eb="3">
      <t>シュウ</t>
    </rPh>
    <rPh sb="4" eb="5">
      <t>シ</t>
    </rPh>
    <rPh sb="6" eb="7">
      <t>セツ</t>
    </rPh>
    <rPh sb="8" eb="9">
      <t>イチ</t>
    </rPh>
    <rPh sb="10" eb="11">
      <t>ラン</t>
    </rPh>
    <rPh sb="12" eb="13">
      <t>ヒョウ</t>
    </rPh>
    <rPh sb="15" eb="17">
      <t>カイゴ</t>
    </rPh>
    <rPh sb="17" eb="19">
      <t>ショクイン</t>
    </rPh>
    <rPh sb="19" eb="22">
      <t>ショニンシャ</t>
    </rPh>
    <rPh sb="22" eb="24">
      <t>ケンシュウ</t>
    </rPh>
    <rPh sb="24" eb="26">
      <t>カテイ</t>
    </rPh>
    <phoneticPr fontId="3"/>
  </si>
  <si>
    <t>コース
※２</t>
    <phoneticPr fontId="3"/>
  </si>
  <si>
    <t>研修講義
期間</t>
    <phoneticPr fontId="3"/>
  </si>
  <si>
    <t>講義演習
時間※４</t>
    <phoneticPr fontId="3"/>
  </si>
  <si>
    <t>第１回</t>
    <phoneticPr fontId="3"/>
  </si>
  <si>
    <t>【語句の説明】</t>
    <rPh sb="4" eb="6">
      <t>セツメイ</t>
    </rPh>
    <phoneticPr fontId="3"/>
  </si>
  <si>
    <r>
      <t xml:space="preserve">２　実習費（実習の実施予定がある場合のみ積算可）
</t>
    </r>
    <r>
      <rPr>
        <sz val="10"/>
        <color theme="1"/>
        <rFont val="ＭＳ Ｐゴシック"/>
        <family val="3"/>
        <charset val="128"/>
        <scheme val="minor"/>
      </rPr>
      <t>※事業者の任意で実施する実習については積算不可</t>
    </r>
    <rPh sb="2" eb="4">
      <t>ジッシュウ</t>
    </rPh>
    <rPh sb="4" eb="5">
      <t>ヒ</t>
    </rPh>
    <rPh sb="6" eb="8">
      <t>ジッシュウ</t>
    </rPh>
    <rPh sb="9" eb="11">
      <t>ジッシ</t>
    </rPh>
    <rPh sb="11" eb="13">
      <t>ヨテイ</t>
    </rPh>
    <rPh sb="16" eb="18">
      <t>バアイ</t>
    </rPh>
    <rPh sb="20" eb="22">
      <t>セキサン</t>
    </rPh>
    <rPh sb="22" eb="23">
      <t>カ</t>
    </rPh>
    <rPh sb="26" eb="29">
      <t>ジギョウシャ</t>
    </rPh>
    <rPh sb="30" eb="32">
      <t>ニンイ</t>
    </rPh>
    <rPh sb="33" eb="35">
      <t>ジッシ</t>
    </rPh>
    <rPh sb="37" eb="39">
      <t>ジッシュウ</t>
    </rPh>
    <rPh sb="44" eb="46">
      <t>セキサン</t>
    </rPh>
    <rPh sb="46" eb="48">
      <t>フカ</t>
    </rPh>
    <phoneticPr fontId="3"/>
  </si>
  <si>
    <t>担当責任者氏名</t>
    <rPh sb="0" eb="2">
      <t>タントウ</t>
    </rPh>
    <rPh sb="2" eb="5">
      <t>セキニンシャ</t>
    </rPh>
    <rPh sb="5" eb="7">
      <t>シメイ</t>
    </rPh>
    <phoneticPr fontId="4"/>
  </si>
  <si>
    <t>承　諾　期　間
（　年　月～　年　月）</t>
    <rPh sb="0" eb="1">
      <t>ウケタマワ</t>
    </rPh>
    <rPh sb="2" eb="3">
      <t>ダク</t>
    </rPh>
    <rPh sb="4" eb="5">
      <t>キ</t>
    </rPh>
    <rPh sb="6" eb="7">
      <t>アイダ</t>
    </rPh>
    <rPh sb="10" eb="11">
      <t>ネン</t>
    </rPh>
    <rPh sb="12" eb="13">
      <t>ガツ</t>
    </rPh>
    <rPh sb="15" eb="16">
      <t>ネン</t>
    </rPh>
    <rPh sb="17" eb="18">
      <t>ガツ</t>
    </rPh>
    <phoneticPr fontId="3"/>
  </si>
  <si>
    <t>　　年　　月　　日現在</t>
    <rPh sb="2" eb="3">
      <t>ネン</t>
    </rPh>
    <rPh sb="5" eb="6">
      <t>ゲツ</t>
    </rPh>
    <rPh sb="8" eb="9">
      <t>ニチ</t>
    </rPh>
    <rPh sb="9" eb="11">
      <t>ゲンザイ</t>
    </rPh>
    <phoneticPr fontId="3"/>
  </si>
  <si>
    <t>承諾人数（人）</t>
    <rPh sb="0" eb="2">
      <t>ショウダク</t>
    </rPh>
    <rPh sb="2" eb="4">
      <t>ニンズウ</t>
    </rPh>
    <rPh sb="5" eb="6">
      <t>ニン</t>
    </rPh>
    <phoneticPr fontId="3"/>
  </si>
  <si>
    <t>～</t>
    <phoneticPr fontId="3"/>
  </si>
  <si>
    <t>修了者一人当たりの委託料（C）</t>
    <rPh sb="0" eb="3">
      <t>シュウリョウシャ</t>
    </rPh>
    <rPh sb="3" eb="5">
      <t>ヒトリ</t>
    </rPh>
    <rPh sb="5" eb="6">
      <t>ア</t>
    </rPh>
    <rPh sb="9" eb="12">
      <t>イタクリョウ</t>
    </rPh>
    <phoneticPr fontId="3"/>
  </si>
  <si>
    <t>1/2修了者一人当たりの委託料（C）/2</t>
    <rPh sb="3" eb="6">
      <t>シュウリョウシャ</t>
    </rPh>
    <rPh sb="6" eb="8">
      <t>ヒトリ</t>
    </rPh>
    <rPh sb="8" eb="9">
      <t>ア</t>
    </rPh>
    <rPh sb="12" eb="15">
      <t>イタクリョウ</t>
    </rPh>
    <phoneticPr fontId="3"/>
  </si>
  <si>
    <t>1/2未満修了者一人当たりの委託料（テキスト代）</t>
    <rPh sb="3" eb="5">
      <t>ミマン</t>
    </rPh>
    <rPh sb="5" eb="8">
      <t>シュウリョウシャ</t>
    </rPh>
    <rPh sb="8" eb="10">
      <t>ヒトリ</t>
    </rPh>
    <rPh sb="10" eb="11">
      <t>ア</t>
    </rPh>
    <rPh sb="14" eb="17">
      <t>イタクリョウ</t>
    </rPh>
    <rPh sb="22" eb="23">
      <t>ダイ</t>
    </rPh>
    <phoneticPr fontId="3"/>
  </si>
  <si>
    <t>本事業指定定員
一人当たりの金額（税抜額）</t>
    <rPh sb="0" eb="1">
      <t>ホン</t>
    </rPh>
    <rPh sb="1" eb="3">
      <t>ジギョウ</t>
    </rPh>
    <rPh sb="3" eb="5">
      <t>シテイ</t>
    </rPh>
    <rPh sb="5" eb="7">
      <t>テイイン</t>
    </rPh>
    <rPh sb="8" eb="10">
      <t>ヒトリ</t>
    </rPh>
    <rPh sb="10" eb="11">
      <t>ア</t>
    </rPh>
    <rPh sb="14" eb="16">
      <t>キンガク</t>
    </rPh>
    <rPh sb="17" eb="20">
      <t>ゼイヌキガク</t>
    </rPh>
    <phoneticPr fontId="3"/>
  </si>
  <si>
    <t>様式１</t>
    <phoneticPr fontId="3"/>
  </si>
  <si>
    <r>
      <t>A</t>
    </r>
    <r>
      <rPr>
        <sz val="11"/>
        <rFont val="ＭＳ Ｐゴシック"/>
        <family val="3"/>
        <charset val="128"/>
      </rPr>
      <t xml:space="preserve"> </t>
    </r>
    <r>
      <rPr>
        <sz val="11"/>
        <rFont val="ＭＳ Ｐゴシック"/>
        <family val="3"/>
        <charset val="128"/>
      </rPr>
      <t>東京都介護職員初任者研修事業者指定の年月日</t>
    </r>
    <rPh sb="2" eb="5">
      <t>トウキョウト</t>
    </rPh>
    <rPh sb="5" eb="7">
      <t>カイゴ</t>
    </rPh>
    <rPh sb="7" eb="9">
      <t>ショクイン</t>
    </rPh>
    <rPh sb="9" eb="12">
      <t>ショニンシャ</t>
    </rPh>
    <rPh sb="12" eb="14">
      <t>ケンシュウ</t>
    </rPh>
    <rPh sb="14" eb="16">
      <t>ジギョウ</t>
    </rPh>
    <rPh sb="16" eb="17">
      <t>シャ</t>
    </rPh>
    <rPh sb="17" eb="19">
      <t>シテイ</t>
    </rPh>
    <rPh sb="20" eb="23">
      <t>ネンガッピ</t>
    </rPh>
    <phoneticPr fontId="3"/>
  </si>
  <si>
    <t>様式２－１</t>
    <phoneticPr fontId="3"/>
  </si>
  <si>
    <t>様式３－１</t>
    <rPh sb="0" eb="2">
      <t>ヨウシキ</t>
    </rPh>
    <phoneticPr fontId="3"/>
  </si>
  <si>
    <t>４　消耗品費</t>
    <rPh sb="2" eb="4">
      <t>ショウモウ</t>
    </rPh>
    <rPh sb="4" eb="5">
      <t>ヒン</t>
    </rPh>
    <rPh sb="5" eb="6">
      <t>ヒ</t>
    </rPh>
    <phoneticPr fontId="3"/>
  </si>
  <si>
    <t>　　コピー代等</t>
    <rPh sb="5" eb="6">
      <t>ダイ</t>
    </rPh>
    <rPh sb="6" eb="7">
      <t>トウ</t>
    </rPh>
    <phoneticPr fontId="3"/>
  </si>
  <si>
    <t>　　講師添削郵便料等</t>
    <rPh sb="2" eb="4">
      <t>コウシ</t>
    </rPh>
    <rPh sb="4" eb="6">
      <t>テンサク</t>
    </rPh>
    <rPh sb="6" eb="8">
      <t>ユウビン</t>
    </rPh>
    <rPh sb="8" eb="9">
      <t>リョウ</t>
    </rPh>
    <rPh sb="9" eb="10">
      <t>トウ</t>
    </rPh>
    <phoneticPr fontId="3"/>
  </si>
  <si>
    <t>６　広報費</t>
    <rPh sb="2" eb="4">
      <t>コウホウ</t>
    </rPh>
    <rPh sb="4" eb="5">
      <t>ヒ</t>
    </rPh>
    <phoneticPr fontId="3"/>
  </si>
  <si>
    <t>　　賃貸料・光熱水費等</t>
    <rPh sb="2" eb="5">
      <t>チンタイリョウ</t>
    </rPh>
    <rPh sb="6" eb="7">
      <t>ヒカリ</t>
    </rPh>
    <rPh sb="7" eb="8">
      <t>ネツ</t>
    </rPh>
    <rPh sb="8" eb="9">
      <t>スイ</t>
    </rPh>
    <rPh sb="9" eb="10">
      <t>ヒ</t>
    </rPh>
    <rPh sb="10" eb="11">
      <t>トウ</t>
    </rPh>
    <phoneticPr fontId="3"/>
  </si>
  <si>
    <t>応募申込書</t>
    <phoneticPr fontId="3"/>
  </si>
  <si>
    <t>様式１</t>
    <rPh sb="0" eb="2">
      <t>ヨウシキ</t>
    </rPh>
    <phoneticPr fontId="3"/>
  </si>
  <si>
    <t>様式３－１・様式３－２</t>
    <rPh sb="0" eb="2">
      <t>ヨウシキ</t>
    </rPh>
    <rPh sb="6" eb="8">
      <t>ヨウシキ</t>
    </rPh>
    <phoneticPr fontId="4"/>
  </si>
  <si>
    <t>※６　「任意で行う実習」…事業者任意の実施で、履修必須の科目に組まれていない最大3時間の実習。「任意で行う実習」に関する経費は【様式３－２】実習費への計上は認められない。</t>
    <rPh sb="4" eb="6">
      <t>ニンイ</t>
    </rPh>
    <rPh sb="7" eb="8">
      <t>オコナ</t>
    </rPh>
    <rPh sb="9" eb="11">
      <t>ジッシュウ</t>
    </rPh>
    <rPh sb="13" eb="16">
      <t>ジギョウシャ</t>
    </rPh>
    <rPh sb="16" eb="18">
      <t>ニンイ</t>
    </rPh>
    <rPh sb="19" eb="21">
      <t>ジッシ</t>
    </rPh>
    <rPh sb="38" eb="40">
      <t>サイダイ</t>
    </rPh>
    <rPh sb="41" eb="43">
      <t>ジカン</t>
    </rPh>
    <rPh sb="44" eb="46">
      <t>ジッシュウ</t>
    </rPh>
    <rPh sb="48" eb="50">
      <t>ニンイ</t>
    </rPh>
    <rPh sb="51" eb="52">
      <t>オコナ</t>
    </rPh>
    <rPh sb="53" eb="55">
      <t>ジッシュウ</t>
    </rPh>
    <rPh sb="57" eb="58">
      <t>カン</t>
    </rPh>
    <rPh sb="60" eb="62">
      <t>ケイヒ</t>
    </rPh>
    <rPh sb="64" eb="66">
      <t>ヨウシキ</t>
    </rPh>
    <rPh sb="70" eb="72">
      <t>ジッシュウ</t>
    </rPh>
    <rPh sb="72" eb="73">
      <t>ヒ</t>
    </rPh>
    <rPh sb="75" eb="77">
      <t>ケイジョウ</t>
    </rPh>
    <rPh sb="78" eb="79">
      <t>ミト</t>
    </rPh>
    <phoneticPr fontId="3"/>
  </si>
  <si>
    <t>選択してください</t>
  </si>
  <si>
    <r>
      <t>　　　応募講座が５講座以上であるため、少なくとも１講座以上夏休みコース若しくは土日祝コースの設定をしています。
　　※</t>
    </r>
    <r>
      <rPr>
        <u/>
        <sz val="12"/>
        <color theme="5"/>
        <rFont val="ＭＳ Ｐゴシック"/>
        <family val="3"/>
        <charset val="128"/>
        <scheme val="minor"/>
      </rPr>
      <t>設定していない場合は、応募資格を満たしておりませんのでご注意ください</t>
    </r>
    <r>
      <rPr>
        <sz val="12"/>
        <rFont val="ＭＳ Ｐゴシック"/>
        <family val="3"/>
        <charset val="128"/>
        <scheme val="minor"/>
      </rPr>
      <t>（公募要領５-（3））。</t>
    </r>
    <rPh sb="3" eb="5">
      <t>オウボ</t>
    </rPh>
    <rPh sb="5" eb="7">
      <t>コウザ</t>
    </rPh>
    <rPh sb="9" eb="11">
      <t>コウザ</t>
    </rPh>
    <rPh sb="11" eb="13">
      <t>イジョウ</t>
    </rPh>
    <rPh sb="19" eb="20">
      <t>スク</t>
    </rPh>
    <rPh sb="25" eb="27">
      <t>コウザ</t>
    </rPh>
    <rPh sb="27" eb="29">
      <t>イジョウ</t>
    </rPh>
    <rPh sb="29" eb="31">
      <t>ナツヤス</t>
    </rPh>
    <rPh sb="35" eb="36">
      <t>モ</t>
    </rPh>
    <rPh sb="46" eb="48">
      <t>セッテイ</t>
    </rPh>
    <rPh sb="59" eb="61">
      <t>セッテイ</t>
    </rPh>
    <rPh sb="66" eb="68">
      <t>バアイ</t>
    </rPh>
    <rPh sb="70" eb="72">
      <t>オウボ</t>
    </rPh>
    <rPh sb="72" eb="74">
      <t>シカク</t>
    </rPh>
    <rPh sb="75" eb="76">
      <t>ミ</t>
    </rPh>
    <rPh sb="87" eb="89">
      <t>チュウイ</t>
    </rPh>
    <rPh sb="94" eb="96">
      <t>コウボ</t>
    </rPh>
    <rPh sb="96" eb="98">
      <t>ヨウリョウ</t>
    </rPh>
    <phoneticPr fontId="3"/>
  </si>
  <si>
    <r>
      <t xml:space="preserve">講義・演習日程
</t>
    </r>
    <r>
      <rPr>
        <b/>
        <sz val="11"/>
        <rFont val="ＭＳ Ｐゴシック"/>
        <family val="3"/>
        <charset val="128"/>
        <scheme val="minor"/>
      </rPr>
      <t>（通学日）</t>
    </r>
    <r>
      <rPr>
        <sz val="11"/>
        <rFont val="ＭＳ Ｐゴシック"/>
        <family val="3"/>
        <charset val="128"/>
        <scheme val="minor"/>
      </rPr>
      <t xml:space="preserve">
※３</t>
    </r>
    <rPh sb="9" eb="12">
      <t>ツウガクビ</t>
    </rPh>
    <phoneticPr fontId="3"/>
  </si>
  <si>
    <r>
      <t xml:space="preserve">講義・演習日程
</t>
    </r>
    <r>
      <rPr>
        <b/>
        <sz val="11"/>
        <rFont val="ＭＳ Ｐゴシック"/>
        <family val="3"/>
        <charset val="128"/>
        <scheme val="minor"/>
      </rPr>
      <t>（通学日）</t>
    </r>
    <r>
      <rPr>
        <sz val="11"/>
        <color theme="1"/>
        <rFont val="ＭＳ Ｐゴシック"/>
        <family val="3"/>
        <charset val="128"/>
        <scheme val="minor"/>
      </rPr>
      <t xml:space="preserve">
※３</t>
    </r>
    <rPh sb="9" eb="12">
      <t>ツウガクビ</t>
    </rPh>
    <phoneticPr fontId="3"/>
  </si>
  <si>
    <t>講座</t>
    <rPh sb="0" eb="2">
      <t>コウザ</t>
    </rPh>
    <phoneticPr fontId="3"/>
  </si>
  <si>
    <t>※確認後、○を選択する。</t>
    <rPh sb="7" eb="9">
      <t>センタク</t>
    </rPh>
    <phoneticPr fontId="4"/>
  </si>
  <si>
    <t>生活援助従事者研修用</t>
    <phoneticPr fontId="3"/>
  </si>
  <si>
    <t>メールアドレス</t>
    <phoneticPr fontId="3"/>
  </si>
  <si>
    <t>＜申込事前確認事項＞</t>
    <rPh sb="1" eb="3">
      <t>モウシコミ</t>
    </rPh>
    <rPh sb="3" eb="5">
      <t>ジゼン</t>
    </rPh>
    <rPh sb="5" eb="7">
      <t>カクニン</t>
    </rPh>
    <rPh sb="7" eb="9">
      <t>ジコウ</t>
    </rPh>
    <phoneticPr fontId="4"/>
  </si>
  <si>
    <t>＜担当者情報記載欄＞</t>
    <rPh sb="1" eb="4">
      <t>タントウシャ</t>
    </rPh>
    <rPh sb="4" eb="6">
      <t>ジョウホウ</t>
    </rPh>
    <rPh sb="6" eb="8">
      <t>キサイ</t>
    </rPh>
    <rPh sb="8" eb="9">
      <t>ラン</t>
    </rPh>
    <phoneticPr fontId="3"/>
  </si>
  <si>
    <r>
      <t>＜応募する講座＞　</t>
    </r>
    <r>
      <rPr>
        <sz val="10"/>
        <rFont val="ＭＳ Ｐゴシック"/>
        <family val="3"/>
        <charset val="128"/>
      </rPr>
      <t>※当てはまるものにすべてに◯してください。</t>
    </r>
    <rPh sb="1" eb="3">
      <t>オウボ</t>
    </rPh>
    <rPh sb="5" eb="7">
      <t>コウザ</t>
    </rPh>
    <rPh sb="10" eb="11">
      <t>ア</t>
    </rPh>
    <phoneticPr fontId="4"/>
  </si>
  <si>
    <t>＜実施講座における独自の工夫＞</t>
    <rPh sb="1" eb="3">
      <t>ジッシ</t>
    </rPh>
    <rPh sb="3" eb="5">
      <t>コウザ</t>
    </rPh>
    <rPh sb="9" eb="11">
      <t>ドクジ</t>
    </rPh>
    <rPh sb="12" eb="14">
      <t>クフウ</t>
    </rPh>
    <phoneticPr fontId="4"/>
  </si>
  <si>
    <t>【対象年齢】
（年齢制限を設けていない場合は記入不要）</t>
    <rPh sb="1" eb="3">
      <t>タイショウ</t>
    </rPh>
    <rPh sb="3" eb="5">
      <t>ネンレイ</t>
    </rPh>
    <rPh sb="8" eb="10">
      <t>ネンレイ</t>
    </rPh>
    <rPh sb="10" eb="12">
      <t>セイゲン</t>
    </rPh>
    <rPh sb="13" eb="14">
      <t>モウ</t>
    </rPh>
    <rPh sb="19" eb="21">
      <t>バアイ</t>
    </rPh>
    <rPh sb="22" eb="24">
      <t>キニュウ</t>
    </rPh>
    <rPh sb="24" eb="26">
      <t>フヨウ</t>
    </rPh>
    <phoneticPr fontId="3"/>
  </si>
  <si>
    <t>※本応募書類に関する問い合わせに対応できる担当者の連絡先を記入すること</t>
    <rPh sb="1" eb="2">
      <t>ホン</t>
    </rPh>
    <rPh sb="7" eb="8">
      <t>カン</t>
    </rPh>
    <rPh sb="10" eb="11">
      <t>ト</t>
    </rPh>
    <rPh sb="12" eb="13">
      <t>ア</t>
    </rPh>
    <rPh sb="16" eb="18">
      <t>タイオウ</t>
    </rPh>
    <phoneticPr fontId="3"/>
  </si>
  <si>
    <t>　　　　　　　年　　　　月　　　　日現在</t>
    <rPh sb="7" eb="8">
      <t>ネン</t>
    </rPh>
    <rPh sb="12" eb="13">
      <t>ガツ</t>
    </rPh>
    <rPh sb="17" eb="18">
      <t>ニチ</t>
    </rPh>
    <rPh sb="18" eb="20">
      <t>ゲンザイ</t>
    </rPh>
    <phoneticPr fontId="3"/>
  </si>
  <si>
    <r>
      <t xml:space="preserve">【受講生募集のための取り組み】
※本事業の各研修講座に関しては、事業者独自の広報により受講生募集に努めることが必要です。
</t>
    </r>
    <r>
      <rPr>
        <i/>
        <sz val="10.5"/>
        <rFont val="ＭＳ Ｐゴシック"/>
        <family val="3"/>
        <charset val="128"/>
      </rPr>
      <t>（例）学生向け…都内の学校への研修案内送付、一般向け…チラシのポスティング</t>
    </r>
    <rPh sb="1" eb="4">
      <t>ジュコウセイ</t>
    </rPh>
    <rPh sb="4" eb="6">
      <t>ボシュウ</t>
    </rPh>
    <rPh sb="10" eb="11">
      <t>ト</t>
    </rPh>
    <rPh sb="12" eb="13">
      <t>ク</t>
    </rPh>
    <rPh sb="17" eb="18">
      <t>ホン</t>
    </rPh>
    <rPh sb="18" eb="20">
      <t>ジギョウ</t>
    </rPh>
    <rPh sb="21" eb="24">
      <t>カクケンシュウ</t>
    </rPh>
    <rPh sb="24" eb="26">
      <t>コウザ</t>
    </rPh>
    <rPh sb="27" eb="28">
      <t>カン</t>
    </rPh>
    <rPh sb="32" eb="34">
      <t>ジギョウ</t>
    </rPh>
    <rPh sb="34" eb="35">
      <t>シャ</t>
    </rPh>
    <rPh sb="35" eb="37">
      <t>ドクジ</t>
    </rPh>
    <rPh sb="38" eb="40">
      <t>コウホウ</t>
    </rPh>
    <rPh sb="43" eb="46">
      <t>ジュコウセイ</t>
    </rPh>
    <rPh sb="46" eb="48">
      <t>ボシュウ</t>
    </rPh>
    <rPh sb="49" eb="50">
      <t>ツト</t>
    </rPh>
    <rPh sb="55" eb="57">
      <t>ヒツヨウ</t>
    </rPh>
    <rPh sb="62" eb="63">
      <t>レイ</t>
    </rPh>
    <rPh sb="64" eb="66">
      <t>ガクセイ</t>
    </rPh>
    <rPh sb="66" eb="67">
      <t>ム</t>
    </rPh>
    <rPh sb="69" eb="71">
      <t>トナイ</t>
    </rPh>
    <rPh sb="72" eb="74">
      <t>ガッコウ</t>
    </rPh>
    <rPh sb="76" eb="78">
      <t>ケンシュウ</t>
    </rPh>
    <rPh sb="78" eb="80">
      <t>アンナイ</t>
    </rPh>
    <rPh sb="80" eb="82">
      <t>ソウフ</t>
    </rPh>
    <rPh sb="83" eb="86">
      <t>イッパンム</t>
    </rPh>
    <phoneticPr fontId="3"/>
  </si>
  <si>
    <r>
      <t>ＴＥＬ</t>
    </r>
    <r>
      <rPr>
        <sz val="9"/>
        <rFont val="ＭＳ Ｐゴシック"/>
        <family val="3"/>
        <charset val="128"/>
      </rPr>
      <t>（市外局番から）</t>
    </r>
    <rPh sb="4" eb="6">
      <t>シガイ</t>
    </rPh>
    <rPh sb="6" eb="8">
      <t>キョクバン</t>
    </rPh>
    <phoneticPr fontId="3"/>
  </si>
  <si>
    <r>
      <t>※２　「コース」…平日・土日祝・夏休みのいずれかであること。下記参照の上、講座日程に応じたコースを記入。
　　　　【</t>
    </r>
    <r>
      <rPr>
        <b/>
        <sz val="12"/>
        <color theme="1"/>
        <rFont val="ＭＳ Ｐゴシック"/>
        <family val="3"/>
        <charset val="128"/>
        <scheme val="minor"/>
      </rPr>
      <t>平日】</t>
    </r>
    <r>
      <rPr>
        <sz val="12"/>
        <color theme="1"/>
        <rFont val="ＭＳ Ｐゴシック"/>
        <family val="3"/>
        <charset val="128"/>
        <scheme val="minor"/>
      </rPr>
      <t>（</t>
    </r>
    <r>
      <rPr>
        <u/>
        <sz val="12"/>
        <color theme="1"/>
        <rFont val="ＭＳ Ｐゴシック"/>
        <family val="3"/>
        <charset val="128"/>
        <scheme val="minor"/>
      </rPr>
      <t>平日が</t>
    </r>
    <r>
      <rPr>
        <sz val="12"/>
        <color theme="1"/>
        <rFont val="ＭＳ Ｐゴシック"/>
        <family val="3"/>
        <charset val="128"/>
        <scheme val="minor"/>
      </rPr>
      <t>講義・演習日程の</t>
    </r>
    <r>
      <rPr>
        <u/>
        <sz val="12"/>
        <color theme="1"/>
        <rFont val="ＭＳ Ｐゴシック"/>
        <family val="3"/>
        <charset val="128"/>
        <scheme val="minor"/>
      </rPr>
      <t>半数以上</t>
    </r>
    <r>
      <rPr>
        <sz val="12"/>
        <color theme="1"/>
        <rFont val="ＭＳ Ｐゴシック"/>
        <family val="3"/>
        <charset val="128"/>
        <scheme val="minor"/>
      </rPr>
      <t>を含む）、【</t>
    </r>
    <r>
      <rPr>
        <b/>
        <sz val="12"/>
        <color theme="1"/>
        <rFont val="ＭＳ Ｐゴシック"/>
        <family val="3"/>
        <charset val="128"/>
        <scheme val="minor"/>
      </rPr>
      <t>土日祝】</t>
    </r>
    <r>
      <rPr>
        <sz val="12"/>
        <color theme="1"/>
        <rFont val="ＭＳ Ｐゴシック"/>
        <family val="3"/>
        <charset val="128"/>
        <scheme val="minor"/>
      </rPr>
      <t>（</t>
    </r>
    <r>
      <rPr>
        <u/>
        <sz val="12"/>
        <color theme="1"/>
        <rFont val="ＭＳ Ｐゴシック"/>
        <family val="3"/>
        <charset val="128"/>
        <scheme val="minor"/>
      </rPr>
      <t>土日祝</t>
    </r>
    <r>
      <rPr>
        <sz val="12"/>
        <color theme="1"/>
        <rFont val="ＭＳ Ｐゴシック"/>
        <family val="3"/>
        <charset val="128"/>
        <scheme val="minor"/>
      </rPr>
      <t>が講義・演習日程の</t>
    </r>
    <r>
      <rPr>
        <u/>
        <sz val="12"/>
        <color theme="1"/>
        <rFont val="ＭＳ Ｐゴシック"/>
        <family val="3"/>
        <charset val="128"/>
        <scheme val="minor"/>
      </rPr>
      <t>半数以上</t>
    </r>
    <r>
      <rPr>
        <sz val="12"/>
        <color theme="1"/>
        <rFont val="ＭＳ Ｐゴシック"/>
        <family val="3"/>
        <charset val="128"/>
        <scheme val="minor"/>
      </rPr>
      <t>含む）、【</t>
    </r>
    <r>
      <rPr>
        <b/>
        <sz val="12"/>
        <color theme="1"/>
        <rFont val="ＭＳ Ｐゴシック"/>
        <family val="3"/>
        <charset val="128"/>
        <scheme val="minor"/>
      </rPr>
      <t>夏休み】</t>
    </r>
    <r>
      <rPr>
        <sz val="12"/>
        <rFont val="ＭＳ Ｐゴシック"/>
        <family val="3"/>
        <charset val="128"/>
        <scheme val="minor"/>
      </rPr>
      <t>（</t>
    </r>
    <r>
      <rPr>
        <b/>
        <sz val="12"/>
        <color rgb="FFFF0000"/>
        <rFont val="ＭＳ Ｐゴシック"/>
        <family val="3"/>
        <charset val="128"/>
        <scheme val="minor"/>
      </rPr>
      <t>７月１９日～８月３１日</t>
    </r>
    <r>
      <rPr>
        <sz val="12"/>
        <rFont val="ＭＳ Ｐゴシック"/>
        <family val="3"/>
        <charset val="128"/>
        <scheme val="minor"/>
      </rPr>
      <t>の期間内の講座日程）</t>
    </r>
    <rPh sb="9" eb="11">
      <t>ヘイジツ</t>
    </rPh>
    <rPh sb="12" eb="14">
      <t>ドニチ</t>
    </rPh>
    <rPh sb="14" eb="15">
      <t>シュク</t>
    </rPh>
    <rPh sb="16" eb="18">
      <t>ナツヤス</t>
    </rPh>
    <rPh sb="126" eb="129">
      <t>キカンナイ</t>
    </rPh>
    <rPh sb="130" eb="132">
      <t>コウザ</t>
    </rPh>
    <phoneticPr fontId="3"/>
  </si>
  <si>
    <t>様式３－２</t>
    <rPh sb="0" eb="2">
      <t>ヨウシキ</t>
    </rPh>
    <phoneticPr fontId="3"/>
  </si>
  <si>
    <r>
      <t>・応募にあたり、この一覧で提出書類を確認し、チェックをつけた上で、ご提出ください（郵送）。
・応募書類・添付資料には</t>
    </r>
    <r>
      <rPr>
        <b/>
        <sz val="13"/>
        <rFont val="ＭＳ Ｐゴシック"/>
        <family val="3"/>
        <charset val="128"/>
        <scheme val="minor"/>
      </rPr>
      <t>必ずインデックスをつけてください</t>
    </r>
    <r>
      <rPr>
        <sz val="13"/>
        <rFont val="ＭＳ Ｐゴシック"/>
        <family val="3"/>
        <charset val="128"/>
        <scheme val="minor"/>
      </rPr>
      <t>。インデックス名は</t>
    </r>
    <r>
      <rPr>
        <b/>
        <sz val="13"/>
        <rFont val="ＭＳ Ｐゴシック"/>
        <family val="3"/>
        <charset val="128"/>
        <scheme val="minor"/>
      </rPr>
      <t>下表の「提出書類名」（太字）と同様</t>
    </r>
    <r>
      <rPr>
        <sz val="13"/>
        <rFont val="ＭＳ Ｐゴシック"/>
        <family val="3"/>
        <charset val="128"/>
        <scheme val="minor"/>
      </rPr>
      <t>にしてください。
・併せて本データ（エクセル）をメールにて人材センター宛（kaigo-syutoku@tcsw.tvac.or.jp）に送付してください。</t>
    </r>
    <rPh sb="1" eb="3">
      <t>オウボ</t>
    </rPh>
    <rPh sb="10" eb="12">
      <t>イチラン</t>
    </rPh>
    <rPh sb="13" eb="15">
      <t>テイシュツ</t>
    </rPh>
    <rPh sb="15" eb="17">
      <t>ショルイ</t>
    </rPh>
    <rPh sb="18" eb="20">
      <t>カクニン</t>
    </rPh>
    <rPh sb="30" eb="31">
      <t>ウエ</t>
    </rPh>
    <rPh sb="34" eb="36">
      <t>テイシュツ</t>
    </rPh>
    <rPh sb="41" eb="43">
      <t>ユウソウ</t>
    </rPh>
    <rPh sb="110" eb="111">
      <t>アワ</t>
    </rPh>
    <phoneticPr fontId="3"/>
  </si>
  <si>
    <t>法人名</t>
    <rPh sb="0" eb="3">
      <t>ホウジンメイ</t>
    </rPh>
    <phoneticPr fontId="3"/>
  </si>
  <si>
    <t>法人名</t>
    <rPh sb="0" eb="2">
      <t>ホウジン</t>
    </rPh>
    <rPh sb="2" eb="3">
      <t>メイ</t>
    </rPh>
    <phoneticPr fontId="3"/>
  </si>
  <si>
    <r>
      <t>開講講座における事業指定決定通知書若しくは研修指定機関への研修事業指定申請書の写し  　</t>
    </r>
    <r>
      <rPr>
        <b/>
        <sz val="12"/>
        <color rgb="FFFF0000"/>
        <rFont val="ＭＳ Ｐゴシック"/>
        <family val="3"/>
        <charset val="128"/>
        <scheme val="minor"/>
      </rPr>
      <t>※やむを得ない事情で申請が行えない場合はこの限りではない。</t>
    </r>
    <rPh sb="0" eb="2">
      <t>カイコウ</t>
    </rPh>
    <rPh sb="2" eb="4">
      <t>コウザ</t>
    </rPh>
    <rPh sb="8" eb="10">
      <t>ジギョウ</t>
    </rPh>
    <rPh sb="10" eb="12">
      <t>シテイ</t>
    </rPh>
    <rPh sb="12" eb="14">
      <t>ケッテイ</t>
    </rPh>
    <rPh sb="14" eb="16">
      <t>ツウチ</t>
    </rPh>
    <rPh sb="16" eb="17">
      <t>ショ</t>
    </rPh>
    <rPh sb="17" eb="18">
      <t>モ</t>
    </rPh>
    <rPh sb="21" eb="23">
      <t>ケンシュウ</t>
    </rPh>
    <rPh sb="23" eb="25">
      <t>シテイ</t>
    </rPh>
    <rPh sb="25" eb="27">
      <t>キカン</t>
    </rPh>
    <rPh sb="29" eb="31">
      <t>ケンシュウ</t>
    </rPh>
    <rPh sb="31" eb="33">
      <t>ジギョウ</t>
    </rPh>
    <rPh sb="33" eb="35">
      <t>シテイ</t>
    </rPh>
    <rPh sb="35" eb="38">
      <t>シンセイショ</t>
    </rPh>
    <rPh sb="39" eb="40">
      <t>ウツ</t>
    </rPh>
    <phoneticPr fontId="4"/>
  </si>
  <si>
    <r>
      <rPr>
        <sz val="9"/>
        <rFont val="ＭＳ Ｐゴシック"/>
        <family val="3"/>
        <charset val="128"/>
        <scheme val="minor"/>
      </rPr>
      <t>（C）一人当たりの委託料が</t>
    </r>
    <r>
      <rPr>
        <b/>
        <u/>
        <sz val="9"/>
        <rFont val="ＭＳ Ｐゴシック"/>
        <family val="3"/>
        <charset val="128"/>
        <scheme val="minor"/>
      </rPr>
      <t>1/2で割り切れる</t>
    </r>
    <r>
      <rPr>
        <sz val="9"/>
        <rFont val="ＭＳ Ｐゴシック"/>
        <family val="3"/>
        <charset val="128"/>
        <scheme val="minor"/>
      </rPr>
      <t>額となるよう（A）にて調整して下さい</t>
    </r>
    <rPh sb="3" eb="5">
      <t>ヒトリ</t>
    </rPh>
    <rPh sb="5" eb="6">
      <t>ア</t>
    </rPh>
    <rPh sb="9" eb="12">
      <t>イタクリョウ</t>
    </rPh>
    <rPh sb="17" eb="18">
      <t>ワ</t>
    </rPh>
    <rPh sb="19" eb="20">
      <t>キ</t>
    </rPh>
    <rPh sb="22" eb="23">
      <t>ガク</t>
    </rPh>
    <rPh sb="33" eb="35">
      <t>チョウセイ</t>
    </rPh>
    <rPh sb="37" eb="38">
      <t>クダ</t>
    </rPh>
    <phoneticPr fontId="3"/>
  </si>
  <si>
    <t>※１　「一人当たりの委託料（税込）」…【様式３－１】の「（Ｃ）一人当たりの委託料（Ａ+Ｂ）」 で積算された金額。</t>
    <rPh sb="4" eb="6">
      <t>ヒトリ</t>
    </rPh>
    <rPh sb="6" eb="7">
      <t>ア</t>
    </rPh>
    <rPh sb="10" eb="13">
      <t>イタクリョウ</t>
    </rPh>
    <rPh sb="14" eb="16">
      <t>ゼイコミ</t>
    </rPh>
    <rPh sb="20" eb="22">
      <t>ヨウシキ</t>
    </rPh>
    <rPh sb="48" eb="50">
      <t>セキサン</t>
    </rPh>
    <rPh sb="53" eb="55">
      <t>キンガク</t>
    </rPh>
    <phoneticPr fontId="3"/>
  </si>
  <si>
    <t>※１　「一人当たりの委託料（税込）」…【様式３－２】の「（Ｃ）一人当たりの委託料（Ａ+Ｂ）」 で積算された金額。</t>
    <rPh sb="4" eb="6">
      <t>ヒトリ</t>
    </rPh>
    <rPh sb="6" eb="7">
      <t>ア</t>
    </rPh>
    <rPh sb="10" eb="13">
      <t>イタクリョウ</t>
    </rPh>
    <rPh sb="14" eb="16">
      <t>ゼイコミ</t>
    </rPh>
    <rPh sb="20" eb="22">
      <t>ヨウシキ</t>
    </rPh>
    <phoneticPr fontId="3"/>
  </si>
  <si>
    <t>（Ｃ）一人当たりの委託料（Ａ+Ｂ）</t>
    <rPh sb="3" eb="5">
      <t>ヒトリ</t>
    </rPh>
    <rPh sb="5" eb="6">
      <t>ア</t>
    </rPh>
    <rPh sb="9" eb="12">
      <t>イタクリョウ</t>
    </rPh>
    <phoneticPr fontId="3"/>
  </si>
  <si>
    <t>様式２－２</t>
    <phoneticPr fontId="3"/>
  </si>
  <si>
    <t>生活援助従事者研修</t>
    <phoneticPr fontId="3"/>
  </si>
  <si>
    <t>事業者名</t>
  </si>
  <si>
    <t>コース
※２</t>
    <phoneticPr fontId="3"/>
  </si>
  <si>
    <t>研修講義
期間</t>
    <phoneticPr fontId="3"/>
  </si>
  <si>
    <t>講義演習
時間※４</t>
    <phoneticPr fontId="3"/>
  </si>
  <si>
    <t>～</t>
    <phoneticPr fontId="3"/>
  </si>
  <si>
    <t>第１回</t>
    <phoneticPr fontId="3"/>
  </si>
  <si>
    <t>第２回</t>
    <phoneticPr fontId="3"/>
  </si>
  <si>
    <t>※４　「講義演習時間」…カリキュラム内容により講義・演習時間が異なる場合は、最長の時間を記入。</t>
    <phoneticPr fontId="3"/>
  </si>
  <si>
    <t>※８　「講座定員」…当該講座の定員数。「本事業指定定員（本事業利用者の受入枠）」と「弊社講座の通常の受講定員（一般としての申込み枠）」を合わせたもの。</t>
    <phoneticPr fontId="3"/>
  </si>
  <si>
    <t>※１０　「最少催行人数」…研修講座開講に必要な最低参加者数。</t>
    <phoneticPr fontId="3"/>
  </si>
  <si>
    <t>※１１　「最寄駅」…最寄りの駅名と徒歩○分であるかを記入。</t>
    <phoneticPr fontId="3"/>
  </si>
  <si>
    <t>令和　　　年　　　月　　　日</t>
    <rPh sb="0" eb="2">
      <t>レイワ</t>
    </rPh>
    <rPh sb="5" eb="6">
      <t>ネン</t>
    </rPh>
    <rPh sb="9" eb="10">
      <t>ガツ</t>
    </rPh>
    <rPh sb="13" eb="14">
      <t>ニチ</t>
    </rPh>
    <phoneticPr fontId="3"/>
  </si>
  <si>
    <t>設立年月日（西暦）</t>
    <rPh sb="0" eb="2">
      <t>セツリツ</t>
    </rPh>
    <rPh sb="2" eb="5">
      <t>ネンガッピ</t>
    </rPh>
    <rPh sb="6" eb="8">
      <t>セイレキ</t>
    </rPh>
    <phoneticPr fontId="3"/>
  </si>
  <si>
    <t>様式４－１・様式４－２</t>
    <rPh sb="0" eb="2">
      <t>ヨウシキ</t>
    </rPh>
    <rPh sb="6" eb="8">
      <t>ヨウシキ</t>
    </rPh>
    <phoneticPr fontId="4"/>
  </si>
  <si>
    <t>実習施設一覧表  ※様式４は、実習がある場合のみ提出</t>
    <rPh sb="0" eb="2">
      <t>ジッシュウ</t>
    </rPh>
    <rPh sb="2" eb="4">
      <t>シセツ</t>
    </rPh>
    <rPh sb="4" eb="6">
      <t>イチラン</t>
    </rPh>
    <rPh sb="6" eb="7">
      <t>ヒョウ</t>
    </rPh>
    <rPh sb="10" eb="12">
      <t>ヨウシキ</t>
    </rPh>
    <rPh sb="15" eb="17">
      <t>ジッシュウ</t>
    </rPh>
    <rPh sb="20" eb="22">
      <t>バアイ</t>
    </rPh>
    <rPh sb="24" eb="26">
      <t>テイシュツ</t>
    </rPh>
    <phoneticPr fontId="4"/>
  </si>
  <si>
    <r>
      <t xml:space="preserve">【補講実施についての備考】
</t>
    </r>
    <r>
      <rPr>
        <i/>
        <sz val="10"/>
        <rFont val="ＭＳ Ｐゴシック"/>
        <family val="3"/>
        <charset val="128"/>
      </rPr>
      <t>（例）別日程で開講する開講時に対象のカリキュラムに出席させる。/ 〇月〇日までの補講実施確定状況により判断。</t>
    </r>
    <rPh sb="1" eb="3">
      <t>ホコウ</t>
    </rPh>
    <rPh sb="3" eb="5">
      <t>ジッシ</t>
    </rPh>
    <rPh sb="10" eb="12">
      <t>ビコウ</t>
    </rPh>
    <rPh sb="15" eb="16">
      <t>レイ</t>
    </rPh>
    <rPh sb="17" eb="18">
      <t>ベツ</t>
    </rPh>
    <rPh sb="18" eb="20">
      <t>ニッテイ</t>
    </rPh>
    <rPh sb="21" eb="23">
      <t>カイコウ</t>
    </rPh>
    <rPh sb="25" eb="27">
      <t>カイコウ</t>
    </rPh>
    <rPh sb="27" eb="28">
      <t>ジ</t>
    </rPh>
    <rPh sb="29" eb="31">
      <t>タイショウ</t>
    </rPh>
    <rPh sb="39" eb="41">
      <t>シュッセキ</t>
    </rPh>
    <rPh sb="48" eb="49">
      <t>ガツ</t>
    </rPh>
    <rPh sb="50" eb="51">
      <t>ニチ</t>
    </rPh>
    <rPh sb="54" eb="56">
      <t>ホコウ</t>
    </rPh>
    <rPh sb="56" eb="58">
      <t>ジッシ</t>
    </rPh>
    <rPh sb="58" eb="60">
      <t>カクテイ</t>
    </rPh>
    <rPh sb="60" eb="62">
      <t>ジョウキョウ</t>
    </rPh>
    <rPh sb="65" eb="67">
      <t>ハンダン</t>
    </rPh>
    <phoneticPr fontId="3"/>
  </si>
  <si>
    <t>区市町村名</t>
    <rPh sb="0" eb="5">
      <t>クシチョウソンメイ</t>
    </rPh>
    <phoneticPr fontId="3"/>
  </si>
  <si>
    <t>新宿区</t>
    <phoneticPr fontId="3"/>
  </si>
  <si>
    <t>神楽坂
1-1-1</t>
    <phoneticPr fontId="3"/>
  </si>
  <si>
    <t>番地</t>
    <rPh sb="0" eb="2">
      <t>バンチ</t>
    </rPh>
    <phoneticPr fontId="3"/>
  </si>
  <si>
    <t>講義会場
住所・最寄り駅</t>
    <rPh sb="2" eb="4">
      <t>カイジョウ</t>
    </rPh>
    <rPh sb="8" eb="10">
      <t>モヨ</t>
    </rPh>
    <rPh sb="11" eb="12">
      <t>エキ</t>
    </rPh>
    <phoneticPr fontId="3"/>
  </si>
  <si>
    <t>飯田橋3-10-3</t>
    <rPh sb="0" eb="3">
      <t>イイダバシ</t>
    </rPh>
    <phoneticPr fontId="3"/>
  </si>
  <si>
    <t>千代田区</t>
    <rPh sb="0" eb="4">
      <t>チヨダク</t>
    </rPh>
    <phoneticPr fontId="3"/>
  </si>
  <si>
    <t>実習関係</t>
    <rPh sb="0" eb="4">
      <t>ジッシュウカンケイ</t>
    </rPh>
    <phoneticPr fontId="3"/>
  </si>
  <si>
    <t>指定の130時間内に含む実習あり</t>
    <phoneticPr fontId="3"/>
  </si>
  <si>
    <t>実習日程</t>
    <rPh sb="0" eb="4">
      <t>ジッシュウニッテイ</t>
    </rPh>
    <phoneticPr fontId="3"/>
  </si>
  <si>
    <t>健康診断書提出の必要の有無
（提出が必要な場合は下記に○）</t>
    <phoneticPr fontId="3"/>
  </si>
  <si>
    <t>○</t>
    <phoneticPr fontId="3"/>
  </si>
  <si>
    <t>※５　「都指定の130時間内に含む実習」…都の指定（１３０時間内に含まれる）を受けており、履修必須の科目として組まれる実習。　
　　　 「任意で行う実習」…事業者任意の実施で、履修必須の科目に組まれていない実習。「任意で行う実習」に関する経費は【様式3－１】実習費への計上は認められない。</t>
    <rPh sb="45" eb="47">
      <t>リシュウ</t>
    </rPh>
    <rPh sb="47" eb="49">
      <t>ヒッス</t>
    </rPh>
    <rPh sb="50" eb="52">
      <t>カモク</t>
    </rPh>
    <rPh sb="55" eb="56">
      <t>ク</t>
    </rPh>
    <rPh sb="59" eb="61">
      <t>ジッシュウ</t>
    </rPh>
    <phoneticPr fontId="3"/>
  </si>
  <si>
    <t>実習の有無
（該当するものを選択）
※５</t>
    <rPh sb="0" eb="2">
      <t>ジッシュウ</t>
    </rPh>
    <rPh sb="3" eb="5">
      <t>ウム</t>
    </rPh>
    <rPh sb="7" eb="9">
      <t>ガイトウ</t>
    </rPh>
    <rPh sb="14" eb="16">
      <t>センタク</t>
    </rPh>
    <phoneticPr fontId="3"/>
  </si>
  <si>
    <r>
      <t xml:space="preserve">演習会場
住所・最寄り駅
</t>
    </r>
    <r>
      <rPr>
        <u val="double"/>
        <sz val="11"/>
        <color rgb="FFFF0000"/>
        <rFont val="ＭＳ Ｐゴシック"/>
        <family val="3"/>
        <charset val="128"/>
        <scheme val="minor"/>
      </rPr>
      <t>※講義会場と演習会場が異なる場合のみご入力ください。</t>
    </r>
    <rPh sb="0" eb="2">
      <t>エンシュウ</t>
    </rPh>
    <rPh sb="8" eb="10">
      <t>モヨ</t>
    </rPh>
    <rPh sb="11" eb="12">
      <t>エキ</t>
    </rPh>
    <rPh sb="14" eb="16">
      <t>コウギ</t>
    </rPh>
    <rPh sb="16" eb="18">
      <t>カイジョウ</t>
    </rPh>
    <rPh sb="19" eb="23">
      <t>エンシュウカイジョウ</t>
    </rPh>
    <rPh sb="24" eb="25">
      <t>コト</t>
    </rPh>
    <rPh sb="27" eb="29">
      <t>バアイ</t>
    </rPh>
    <rPh sb="32" eb="34">
      <t>ニュウリョク</t>
    </rPh>
    <phoneticPr fontId="3"/>
  </si>
  <si>
    <t>※６　「健康診断費用の立て替えを求める/求めない」…実習に際し、利用者に健康診断費用の一時立て替えを求める場合は○を記入。</t>
    <phoneticPr fontId="3"/>
  </si>
  <si>
    <t>健康診断費用
の立替を
求める/求めない（求める場合は下記に○）※６</t>
    <phoneticPr fontId="3"/>
  </si>
  <si>
    <t>※７　「講座定員」…当該講座の定員数。「本事業指定定員（本事業利用者の受入枠）」と「弊社講座の通常の受講定員（一般としての申込み枠）」を合わせたもの。</t>
    <phoneticPr fontId="3"/>
  </si>
  <si>
    <t>※８　「本事業指定定員」…本事業利用者の受入枠。１事業者当たりの介護職員初任者研修講座の合計人数は１００人以下とする。</t>
    <rPh sb="32" eb="34">
      <t>カイゴ</t>
    </rPh>
    <rPh sb="34" eb="36">
      <t>ショクイン</t>
    </rPh>
    <rPh sb="36" eb="39">
      <t>ショニンシャ</t>
    </rPh>
    <rPh sb="39" eb="41">
      <t>ケンシュウ</t>
    </rPh>
    <rPh sb="41" eb="43">
      <t>コウザ</t>
    </rPh>
    <phoneticPr fontId="3"/>
  </si>
  <si>
    <t>※９　「最少催行人数」…研修講座開講に必要な最低参加者数。</t>
    <phoneticPr fontId="3"/>
  </si>
  <si>
    <t>講座
定員
※７</t>
    <phoneticPr fontId="3"/>
  </si>
  <si>
    <t>本事業
指定
定員
※８</t>
    <phoneticPr fontId="3"/>
  </si>
  <si>
    <t>※１０　「最寄駅」…最寄りの駅名と徒歩○分であるかを記入。</t>
    <phoneticPr fontId="3"/>
  </si>
  <si>
    <t>最寄駅
※１０</t>
    <rPh sb="0" eb="3">
      <t>モヨリエキ</t>
    </rPh>
    <phoneticPr fontId="3"/>
  </si>
  <si>
    <t>健康診断費用
の立替を
求める/求めない
（求める場合は下記に○）※６</t>
    <phoneticPr fontId="3"/>
  </si>
  <si>
    <t>指定の59時間内に含む実習あり</t>
    <phoneticPr fontId="3"/>
  </si>
  <si>
    <t>講義会場
住所・最寄り駅</t>
    <rPh sb="8" eb="10">
      <t>モヨ</t>
    </rPh>
    <rPh sb="11" eb="12">
      <t>エキ</t>
    </rPh>
    <phoneticPr fontId="3"/>
  </si>
  <si>
    <r>
      <t xml:space="preserve">演習会場
住所・最寄り駅
</t>
    </r>
    <r>
      <rPr>
        <u val="double"/>
        <sz val="11"/>
        <color rgb="FFFF0000"/>
        <rFont val="ＭＳ Ｐゴシック"/>
        <family val="3"/>
        <charset val="128"/>
        <scheme val="minor"/>
      </rPr>
      <t>※講義会場と演習会場が異なる場合のみご入力ください。</t>
    </r>
    <rPh sb="0" eb="2">
      <t>エンシュウ</t>
    </rPh>
    <rPh sb="8" eb="10">
      <t>モヨ</t>
    </rPh>
    <rPh sb="11" eb="12">
      <t>エキ</t>
    </rPh>
    <rPh sb="14" eb="18">
      <t>コウギカイジョウ</t>
    </rPh>
    <rPh sb="19" eb="23">
      <t>エンシュウカイジョウ</t>
    </rPh>
    <rPh sb="24" eb="25">
      <t>コト</t>
    </rPh>
    <rPh sb="27" eb="29">
      <t>バアイ</t>
    </rPh>
    <rPh sb="32" eb="34">
      <t>ニュウリョク</t>
    </rPh>
    <phoneticPr fontId="3"/>
  </si>
  <si>
    <t>飯田橋駅
（徒歩7分）</t>
    <rPh sb="0" eb="3">
      <t>イイダバシ</t>
    </rPh>
    <rPh sb="3" eb="4">
      <t>エキ</t>
    </rPh>
    <rPh sb="6" eb="8">
      <t>トホ</t>
    </rPh>
    <rPh sb="9" eb="10">
      <t>フン</t>
    </rPh>
    <phoneticPr fontId="3"/>
  </si>
  <si>
    <t>区市町村名</t>
    <rPh sb="0" eb="4">
      <t>クシチョウソン</t>
    </rPh>
    <rPh sb="4" eb="5">
      <t>メイ</t>
    </rPh>
    <phoneticPr fontId="3"/>
  </si>
  <si>
    <t>最寄駅
※１０</t>
    <phoneticPr fontId="3"/>
  </si>
  <si>
    <t>（Ｄ）本事業指定定員の総人数　【様式２－１の※８の合計】</t>
    <rPh sb="3" eb="4">
      <t>ホン</t>
    </rPh>
    <rPh sb="4" eb="6">
      <t>ジギョウ</t>
    </rPh>
    <rPh sb="6" eb="8">
      <t>シテイ</t>
    </rPh>
    <rPh sb="8" eb="10">
      <t>テイイン</t>
    </rPh>
    <rPh sb="11" eb="12">
      <t>ソウ</t>
    </rPh>
    <rPh sb="12" eb="13">
      <t>ニン</t>
    </rPh>
    <rPh sb="13" eb="14">
      <t>スウ</t>
    </rPh>
    <rPh sb="16" eb="18">
      <t>ヨウシキ</t>
    </rPh>
    <rPh sb="25" eb="27">
      <t>ゴウケイ</t>
    </rPh>
    <phoneticPr fontId="3"/>
  </si>
  <si>
    <t>（Ｄ）本事業指定定員の総人数　【様式２－２の※８の合計】</t>
    <rPh sb="3" eb="4">
      <t>ホン</t>
    </rPh>
    <rPh sb="4" eb="6">
      <t>ジギョウ</t>
    </rPh>
    <rPh sb="6" eb="8">
      <t>シテイ</t>
    </rPh>
    <rPh sb="8" eb="10">
      <t>テイイン</t>
    </rPh>
    <rPh sb="11" eb="12">
      <t>ソウ</t>
    </rPh>
    <rPh sb="12" eb="13">
      <t>ニン</t>
    </rPh>
    <rPh sb="13" eb="14">
      <t>スウ</t>
    </rPh>
    <rPh sb="16" eb="18">
      <t>ヨウシキ</t>
    </rPh>
    <rPh sb="25" eb="27">
      <t>ゴウケイ</t>
    </rPh>
    <phoneticPr fontId="3"/>
  </si>
  <si>
    <t>様式4－１</t>
    <rPh sb="0" eb="2">
      <t>ヨウシキ</t>
    </rPh>
    <phoneticPr fontId="3"/>
  </si>
  <si>
    <t>様式4－２</t>
    <rPh sb="0" eb="2">
      <t>ヨウシキ</t>
    </rPh>
    <phoneticPr fontId="3"/>
  </si>
  <si>
    <t>令和８年度初任者研修等資格取得支援事業　受託応募書類一覧</t>
    <rPh sb="0" eb="2">
      <t>レイワ</t>
    </rPh>
    <rPh sb="3" eb="4">
      <t>ネン</t>
    </rPh>
    <rPh sb="4" eb="5">
      <t>ド</t>
    </rPh>
    <rPh sb="5" eb="8">
      <t>ショニンシャ</t>
    </rPh>
    <rPh sb="8" eb="10">
      <t>ケンシュウ</t>
    </rPh>
    <rPh sb="10" eb="11">
      <t>トウ</t>
    </rPh>
    <rPh sb="11" eb="13">
      <t>シカク</t>
    </rPh>
    <rPh sb="13" eb="15">
      <t>シュトク</t>
    </rPh>
    <rPh sb="15" eb="17">
      <t>シエン</t>
    </rPh>
    <rPh sb="17" eb="19">
      <t>ジギョウ</t>
    </rPh>
    <rPh sb="20" eb="22">
      <t>ジュタク</t>
    </rPh>
    <rPh sb="22" eb="24">
      <t>オウボ</t>
    </rPh>
    <rPh sb="24" eb="26">
      <t>ショルイ</t>
    </rPh>
    <rPh sb="26" eb="28">
      <t>イチラン</t>
    </rPh>
    <phoneticPr fontId="3"/>
  </si>
  <si>
    <r>
      <t>開設講座一覧</t>
    </r>
    <r>
      <rPr>
        <sz val="12"/>
        <color rgb="FFC00000"/>
        <rFont val="ＭＳ Ｐゴシック"/>
        <family val="3"/>
        <charset val="128"/>
        <scheme val="minor"/>
      </rPr>
      <t xml:space="preserve"> </t>
    </r>
    <r>
      <rPr>
        <b/>
        <sz val="12"/>
        <color rgb="FFC00000"/>
        <rFont val="ＭＳ Ｐゴシック"/>
        <family val="3"/>
        <charset val="128"/>
        <scheme val="minor"/>
      </rPr>
      <t xml:space="preserve"> </t>
    </r>
    <r>
      <rPr>
        <b/>
        <sz val="12"/>
        <color rgb="FFFF0000"/>
        <rFont val="ＭＳ Ｐゴシック"/>
        <family val="3"/>
        <charset val="128"/>
        <scheme val="minor"/>
      </rPr>
      <t>※講座開講は、6月1日（月）以降とする。</t>
    </r>
    <rPh sb="0" eb="2">
      <t>カイセツ</t>
    </rPh>
    <rPh sb="2" eb="4">
      <t>コウザ</t>
    </rPh>
    <rPh sb="3" eb="4">
      <t>カイコウ</t>
    </rPh>
    <rPh sb="4" eb="6">
      <t>イチラン</t>
    </rPh>
    <rPh sb="9" eb="11">
      <t>コウザ</t>
    </rPh>
    <rPh sb="11" eb="13">
      <t>カイコウ</t>
    </rPh>
    <rPh sb="16" eb="17">
      <t>ガツ</t>
    </rPh>
    <rPh sb="18" eb="19">
      <t>ニチ</t>
    </rPh>
    <rPh sb="20" eb="21">
      <t>ゲツ</t>
    </rPh>
    <rPh sb="22" eb="24">
      <t>イコウ</t>
    </rPh>
    <phoneticPr fontId="4"/>
  </si>
  <si>
    <t>令和８年度初任者研修等資格取得支援事業　受託事業者公募に係る応募申込書</t>
    <rPh sb="3" eb="5">
      <t>ネンド</t>
    </rPh>
    <rPh sb="20" eb="22">
      <t>ジュタク</t>
    </rPh>
    <rPh sb="22" eb="25">
      <t>ジギョウシャ</t>
    </rPh>
    <rPh sb="25" eb="27">
      <t>コウボ</t>
    </rPh>
    <rPh sb="28" eb="29">
      <t>カカ</t>
    </rPh>
    <rPh sb="30" eb="32">
      <t>オウボ</t>
    </rPh>
    <rPh sb="32" eb="35">
      <t>モウシコミショ</t>
    </rPh>
    <phoneticPr fontId="3"/>
  </si>
  <si>
    <t>　令和８年度初任者研修等資格取得支援事業受託事業者公募要領に基づき、別添の応募書類を添えて応募します。</t>
    <rPh sb="6" eb="9">
      <t>ショニンシャ</t>
    </rPh>
    <rPh sb="9" eb="11">
      <t>ケンシュウ</t>
    </rPh>
    <rPh sb="11" eb="12">
      <t>トウ</t>
    </rPh>
    <rPh sb="12" eb="14">
      <t>シカク</t>
    </rPh>
    <rPh sb="14" eb="16">
      <t>シュトク</t>
    </rPh>
    <rPh sb="16" eb="18">
      <t>シエン</t>
    </rPh>
    <rPh sb="18" eb="20">
      <t>ジギョウ</t>
    </rPh>
    <rPh sb="20" eb="22">
      <t>ジュタク</t>
    </rPh>
    <rPh sb="34" eb="36">
      <t>ベッテン</t>
    </rPh>
    <rPh sb="37" eb="39">
      <t>オウボ</t>
    </rPh>
    <rPh sb="39" eb="41">
      <t>ショルイ</t>
    </rPh>
    <phoneticPr fontId="4"/>
  </si>
  <si>
    <t>本事業への応募にあたり、令和８年度「公募要領」「仕様書」「事業者Q&amp;A」の内容を確認し、理解しましたか。</t>
    <rPh sb="0" eb="1">
      <t>ホン</t>
    </rPh>
    <rPh sb="1" eb="3">
      <t>ジギョウ</t>
    </rPh>
    <rPh sb="5" eb="7">
      <t>オウボ</t>
    </rPh>
    <rPh sb="12" eb="13">
      <t>レイ</t>
    </rPh>
    <rPh sb="15" eb="16">
      <t>ネン</t>
    </rPh>
    <rPh sb="16" eb="17">
      <t>ド</t>
    </rPh>
    <rPh sb="18" eb="20">
      <t>コウボ</t>
    </rPh>
    <rPh sb="20" eb="22">
      <t>ヨウリョウ</t>
    </rPh>
    <rPh sb="24" eb="27">
      <t>シヨウショ</t>
    </rPh>
    <rPh sb="37" eb="39">
      <t>ナイヨウ</t>
    </rPh>
    <rPh sb="40" eb="42">
      <t>カクニン</t>
    </rPh>
    <rPh sb="44" eb="46">
      <t>リカイ</t>
    </rPh>
    <phoneticPr fontId="4"/>
  </si>
  <si>
    <t>【外国籍の方の受入実績】</t>
    <rPh sb="1" eb="4">
      <t>ガイコクセキ</t>
    </rPh>
    <rPh sb="5" eb="6">
      <t>カタ</t>
    </rPh>
    <rPh sb="7" eb="8">
      <t>ウ</t>
    </rPh>
    <rPh sb="8" eb="9">
      <t>イ</t>
    </rPh>
    <rPh sb="9" eb="11">
      <t>ジッセキ</t>
    </rPh>
    <phoneticPr fontId="3"/>
  </si>
  <si>
    <r>
      <t>※３　「講義・演習日程」…講義日程と演習日程を含めた全日程（曜日を含む）を記入。なお、講座の開講は</t>
    </r>
    <r>
      <rPr>
        <b/>
        <sz val="12"/>
        <color rgb="FFFF0000"/>
        <rFont val="ＭＳ Ｐゴシック"/>
        <family val="3"/>
        <charset val="128"/>
        <scheme val="minor"/>
      </rPr>
      <t>6月1日（月）</t>
    </r>
    <r>
      <rPr>
        <sz val="12"/>
        <rFont val="ＭＳ Ｐゴシック"/>
        <family val="3"/>
        <charset val="128"/>
        <scheme val="minor"/>
      </rPr>
      <t>以降とする。</t>
    </r>
    <rPh sb="43" eb="45">
      <t>コウザ</t>
    </rPh>
    <rPh sb="46" eb="48">
      <t>カイコウ</t>
    </rPh>
    <rPh sb="50" eb="51">
      <t>ガツ</t>
    </rPh>
    <rPh sb="52" eb="53">
      <t>ニチ</t>
    </rPh>
    <rPh sb="54" eb="55">
      <t>ゲツ</t>
    </rPh>
    <rPh sb="56" eb="58">
      <t>イコウ</t>
    </rPh>
    <phoneticPr fontId="3"/>
  </si>
  <si>
    <t>9月4日（金）～9月23日（水）の間で2日間</t>
    <phoneticPr fontId="3"/>
  </si>
  <si>
    <t>9月14日（月）～9月29日（火）の間で1日間</t>
    <phoneticPr fontId="3"/>
  </si>
  <si>
    <t>所属部署等所在地
郵便番号（〒）</t>
    <rPh sb="0" eb="2">
      <t>ショゾク</t>
    </rPh>
    <rPh sb="2" eb="5">
      <t>ブショトウ</t>
    </rPh>
    <rPh sb="5" eb="8">
      <t>ショザイチ</t>
    </rPh>
    <rPh sb="9" eb="13">
      <t>ユウビンバンゴウ</t>
    </rPh>
    <phoneticPr fontId="3"/>
  </si>
  <si>
    <t>8/23(日)、8/30(日)、9/6(日)、9/13(日)、9/20(日)、9/27(日)、10/4(日)、10/11(日)、10/18(日)、10/25(日)、11/1(日)、11/8(日)、11/15(日)、11/22(日)、11/29(日)、12/6(日)</t>
    <phoneticPr fontId="3"/>
  </si>
  <si>
    <t>9/6(日)、9/13(日)、9/20(日)、9/27(日)、10/4(日)、10/11(日)、10/18(日)、10/25(日)</t>
    <rPh sb="4" eb="5">
      <t>ニチ</t>
    </rPh>
    <rPh sb="12" eb="13">
      <t>ニチ</t>
    </rPh>
    <rPh sb="20" eb="21">
      <t>ニチ</t>
    </rPh>
    <rPh sb="28" eb="29">
      <t>ニチ</t>
    </rPh>
    <rPh sb="36" eb="37">
      <t>ニチ</t>
    </rPh>
    <rPh sb="45" eb="46">
      <t>ニチ</t>
    </rPh>
    <rPh sb="54" eb="55">
      <t>ニチ</t>
    </rPh>
    <rPh sb="63" eb="64">
      <t>ニチ</t>
    </rPh>
    <phoneticPr fontId="3"/>
  </si>
  <si>
    <t>＊曜日に誤りがないようにしてください。
＊数字、（）は半角で入力し、日程と日程は「、」でつないでください。
＊1講座1行に入力してください。
＊講座数が増える場合は、第5回以降に行を追加してください。</t>
    <rPh sb="1" eb="3">
      <t>ヨウビ</t>
    </rPh>
    <rPh sb="4" eb="5">
      <t>アヤマ</t>
    </rPh>
    <rPh sb="21" eb="23">
      <t>スウジ</t>
    </rPh>
    <rPh sb="27" eb="29">
      <t>ハンカク</t>
    </rPh>
    <rPh sb="30" eb="32">
      <t>ニュウリョク</t>
    </rPh>
    <rPh sb="34" eb="36">
      <t>ニッテイ</t>
    </rPh>
    <rPh sb="37" eb="39">
      <t>ニッテイ</t>
    </rPh>
    <rPh sb="56" eb="58">
      <t>コウザ</t>
    </rPh>
    <rPh sb="59" eb="60">
      <t>ギョウ</t>
    </rPh>
    <rPh sb="61" eb="63">
      <t>ニュウリョク</t>
    </rPh>
    <rPh sb="72" eb="74">
      <t>コウザ</t>
    </rPh>
    <rPh sb="74" eb="75">
      <t>スウ</t>
    </rPh>
    <rPh sb="76" eb="77">
      <t>フ</t>
    </rPh>
    <rPh sb="79" eb="81">
      <t>バアイ</t>
    </rPh>
    <rPh sb="83" eb="84">
      <t>ダイ</t>
    </rPh>
    <rPh sb="85" eb="86">
      <t>カイ</t>
    </rPh>
    <rPh sb="86" eb="88">
      <t>イコウ</t>
    </rPh>
    <rPh sb="89" eb="90">
      <t>ギョウ</t>
    </rPh>
    <rPh sb="91" eb="93">
      <t>ツイカ</t>
    </rPh>
    <phoneticPr fontId="3"/>
  </si>
  <si>
    <t>＊曜日に誤りがないようにしてください。
＊数字、（）は半角で入力し、日程と日程は「、」でつないでください。
＊1講座1行に入力してください。
＊講座数が増える場合は、第5回以降に行を追加してください。</t>
    <phoneticPr fontId="3"/>
  </si>
  <si>
    <t>最寄駅からの
アクセス手段</t>
    <rPh sb="0" eb="3">
      <t>モヨリエキ</t>
    </rPh>
    <rPh sb="11" eb="13">
      <t>シュダン</t>
    </rPh>
    <phoneticPr fontId="3"/>
  </si>
  <si>
    <t>最寄駅からの
所要時間（分）</t>
    <rPh sb="0" eb="3">
      <t>モヨリエキ</t>
    </rPh>
    <rPh sb="7" eb="9">
      <t>ショヨウ</t>
    </rPh>
    <rPh sb="9" eb="11">
      <t>ジカン</t>
    </rPh>
    <rPh sb="12" eb="13">
      <t>ブン</t>
    </rPh>
    <phoneticPr fontId="3"/>
  </si>
  <si>
    <t>新宿駅</t>
    <rPh sb="0" eb="3">
      <t>シンジュクエキ</t>
    </rPh>
    <phoneticPr fontId="3"/>
  </si>
  <si>
    <t>徒歩</t>
    <rPh sb="0" eb="2">
      <t>トホ</t>
    </rPh>
    <phoneticPr fontId="3"/>
  </si>
  <si>
    <t>飯田橋駅</t>
    <rPh sb="0" eb="2">
      <t>イイダ</t>
    </rPh>
    <rPh sb="2" eb="3">
      <t>バシ</t>
    </rPh>
    <rPh sb="3" eb="4">
      <t>エキ</t>
    </rPh>
    <phoneticPr fontId="3"/>
  </si>
  <si>
    <r>
      <t>【事業期間内</t>
    </r>
    <r>
      <rPr>
        <sz val="10"/>
        <rFont val="ＭＳ Ｐゴシック"/>
        <family val="3"/>
        <charset val="128"/>
      </rPr>
      <t>(令和9年2月28日まで)</t>
    </r>
    <r>
      <rPr>
        <sz val="11"/>
        <rFont val="ＭＳ Ｐゴシック"/>
        <family val="3"/>
        <charset val="128"/>
      </rPr>
      <t>の補講設定可否】</t>
    </r>
    <rPh sb="1" eb="3">
      <t>ジギョウ</t>
    </rPh>
    <rPh sb="3" eb="5">
      <t>キカン</t>
    </rPh>
    <rPh sb="5" eb="6">
      <t>ナイ</t>
    </rPh>
    <rPh sb="7" eb="9">
      <t>レイワ</t>
    </rPh>
    <rPh sb="10" eb="11">
      <t>ネン</t>
    </rPh>
    <rPh sb="12" eb="13">
      <t>ガツ</t>
    </rPh>
    <rPh sb="15" eb="16">
      <t>ニチ</t>
    </rPh>
    <rPh sb="20" eb="22">
      <t>ホコウ</t>
    </rPh>
    <rPh sb="22" eb="24">
      <t>セッテイ</t>
    </rPh>
    <rPh sb="24" eb="26">
      <t>カヒ</t>
    </rPh>
    <phoneticPr fontId="3"/>
  </si>
  <si>
    <t>最少
催行
人数
※９</t>
    <rPh sb="1" eb="2">
      <t>スク</t>
    </rPh>
    <phoneticPr fontId="3"/>
  </si>
  <si>
    <t>B 東京都介護員養成研修事業者指定の年月日</t>
    <rPh sb="2" eb="5">
      <t>トウキョウト</t>
    </rPh>
    <rPh sb="5" eb="7">
      <t>カイゴ</t>
    </rPh>
    <rPh sb="7" eb="8">
      <t>イン</t>
    </rPh>
    <rPh sb="8" eb="10">
      <t>ヨウセイ</t>
    </rPh>
    <rPh sb="10" eb="12">
      <t>ケンシュウ</t>
    </rPh>
    <rPh sb="12" eb="13">
      <t>ゴト</t>
    </rPh>
    <rPh sb="13" eb="15">
      <t>ギョウシャ</t>
    </rPh>
    <rPh sb="14" eb="15">
      <t>シャ</t>
    </rPh>
    <rPh sb="15" eb="17">
      <t>シテイ</t>
    </rPh>
    <rPh sb="18" eb="21">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</si>
</sst>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月&quot;"/>
    <numFmt numFmtId="177" formatCode="m&quot;月&quot;d&quot;日&quot;;@"/>
  </numFmts>
  <fonts count="6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b/>
      <sz val="14"/>
      <color theme="1"/>
      <name val="ＭＳ Ｐゴシック"/>
      <family val="3"/>
      <charset val="128"/>
    </font>
    <font>
      <sz val="11"/>
      <color theme="1"/>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u/>
      <sz val="11"/>
      <color indexed="12"/>
      <name val="ＭＳ Ｐゴシック"/>
      <family val="3"/>
      <charset val="128"/>
    </font>
    <font>
      <sz val="10"/>
      <name val="ＭＳ ゴシック"/>
      <family val="3"/>
      <charset val="128"/>
    </font>
    <font>
      <sz val="9"/>
      <color theme="1"/>
      <name val="ＭＳ Ｐゴシック"/>
      <family val="3"/>
      <charset val="128"/>
      <scheme val="minor"/>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sz val="14"/>
      <color theme="1"/>
      <name val="ＭＳ Ｐゴシック"/>
      <family val="3"/>
      <charset val="128"/>
    </font>
    <font>
      <sz val="11"/>
      <color theme="1"/>
      <name val="Meiryo UI"/>
      <family val="3"/>
      <charset val="128"/>
    </font>
    <font>
      <b/>
      <u/>
      <sz val="10"/>
      <name val="ＭＳ Ｐゴシック"/>
      <family val="3"/>
      <charset val="128"/>
    </font>
    <font>
      <b/>
      <sz val="18"/>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20"/>
      <color theme="1"/>
      <name val="ＭＳ Ｐゴシック"/>
      <family val="3"/>
      <charset val="128"/>
      <scheme val="minor"/>
    </font>
    <font>
      <b/>
      <sz val="12"/>
      <name val="ＭＳ Ｐゴシック"/>
      <family val="3"/>
      <charset val="128"/>
      <scheme val="minor"/>
    </font>
    <font>
      <b/>
      <sz val="18"/>
      <name val="ＭＳ Ｐゴシック"/>
      <family val="3"/>
      <charset val="128"/>
      <scheme val="minor"/>
    </font>
    <font>
      <b/>
      <sz val="24"/>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6"/>
      <color theme="1"/>
      <name val="ＭＳ Ｐゴシック"/>
      <family val="3"/>
      <charset val="128"/>
      <scheme val="minor"/>
    </font>
    <font>
      <b/>
      <sz val="14"/>
      <color theme="0"/>
      <name val="ＭＳ Ｐゴシック"/>
      <family val="3"/>
      <charset val="128"/>
      <scheme val="minor"/>
    </font>
    <font>
      <b/>
      <sz val="11"/>
      <color theme="1"/>
      <name val="ＭＳ Ｐゴシック"/>
      <family val="3"/>
      <charset val="128"/>
      <scheme val="minor"/>
    </font>
    <font>
      <sz val="10"/>
      <name val="ＭＳ 明朝"/>
      <family val="1"/>
      <charset val="128"/>
    </font>
    <font>
      <sz val="11"/>
      <name val="ＭＳ 明朝"/>
      <family val="1"/>
      <charset val="128"/>
    </font>
    <font>
      <b/>
      <sz val="12"/>
      <name val="ＭＳ 明朝"/>
      <family val="1"/>
      <charset val="128"/>
    </font>
    <font>
      <sz val="12"/>
      <name val="ＭＳ 明朝"/>
      <family val="1"/>
      <charset val="128"/>
    </font>
    <font>
      <u/>
      <sz val="11"/>
      <name val="ＭＳ 明朝"/>
      <family val="1"/>
      <charset val="128"/>
    </font>
    <font>
      <sz val="11"/>
      <name val="ＭＳ ゴシック"/>
      <family val="3"/>
      <charset val="128"/>
    </font>
    <font>
      <sz val="6"/>
      <color rgb="FFFF0000"/>
      <name val="ＭＳ Ｐゴシック"/>
      <family val="3"/>
      <charset val="128"/>
      <scheme val="minor"/>
    </font>
    <font>
      <sz val="9"/>
      <name val="ＭＳ Ｐゴシック"/>
      <family val="3"/>
      <charset val="128"/>
      <scheme val="minor"/>
    </font>
    <font>
      <b/>
      <sz val="12"/>
      <color rgb="FFFF0000"/>
      <name val="ＭＳ Ｐゴシック"/>
      <family val="3"/>
      <charset val="128"/>
      <scheme val="minor"/>
    </font>
    <font>
      <u/>
      <sz val="12"/>
      <color theme="5"/>
      <name val="ＭＳ Ｐゴシック"/>
      <family val="3"/>
      <charset val="128"/>
      <scheme val="minor"/>
    </font>
    <font>
      <b/>
      <sz val="11"/>
      <name val="ＭＳ Ｐゴシック"/>
      <family val="3"/>
      <charset val="128"/>
      <scheme val="minor"/>
    </font>
    <font>
      <sz val="10.5"/>
      <name val="ＭＳ Ｐゴシック"/>
      <family val="3"/>
      <charset val="128"/>
    </font>
    <font>
      <i/>
      <sz val="10.5"/>
      <name val="ＭＳ Ｐゴシック"/>
      <family val="3"/>
      <charset val="128"/>
    </font>
    <font>
      <sz val="13"/>
      <name val="ＭＳ Ｐゴシック"/>
      <family val="3"/>
      <charset val="128"/>
      <scheme val="minor"/>
    </font>
    <font>
      <b/>
      <sz val="13"/>
      <name val="ＭＳ Ｐゴシック"/>
      <family val="3"/>
      <charset val="128"/>
      <scheme val="minor"/>
    </font>
    <font>
      <sz val="16"/>
      <color theme="1"/>
      <name val="ＭＳ Ｐゴシック"/>
      <family val="3"/>
      <charset val="128"/>
      <scheme val="minor"/>
    </font>
    <font>
      <u/>
      <sz val="12"/>
      <color theme="1"/>
      <name val="ＭＳ Ｐゴシック"/>
      <family val="3"/>
      <charset val="128"/>
      <scheme val="minor"/>
    </font>
    <font>
      <sz val="12"/>
      <color rgb="FFC00000"/>
      <name val="ＭＳ Ｐゴシック"/>
      <family val="3"/>
      <charset val="128"/>
      <scheme val="minor"/>
    </font>
    <font>
      <b/>
      <sz val="12"/>
      <color rgb="FFC00000"/>
      <name val="ＭＳ Ｐゴシック"/>
      <family val="3"/>
      <charset val="128"/>
      <scheme val="minor"/>
    </font>
    <font>
      <sz val="9"/>
      <color theme="1" tint="0.34998626667073579"/>
      <name val="ＭＳ Ｐゴシック"/>
      <family val="3"/>
      <charset val="128"/>
      <scheme val="minor"/>
    </font>
    <font>
      <b/>
      <sz val="9"/>
      <name val="ＭＳ Ｐゴシック"/>
      <family val="3"/>
      <charset val="128"/>
      <scheme val="minor"/>
    </font>
    <font>
      <b/>
      <u/>
      <sz val="9"/>
      <name val="ＭＳ Ｐゴシック"/>
      <family val="3"/>
      <charset val="128"/>
      <scheme val="minor"/>
    </font>
    <font>
      <i/>
      <sz val="10"/>
      <name val="ＭＳ Ｐゴシック"/>
      <family val="3"/>
      <charset val="128"/>
    </font>
    <font>
      <u val="double"/>
      <sz val="11"/>
      <color rgb="FFFF0000"/>
      <name val="ＭＳ Ｐゴシック"/>
      <family val="3"/>
      <charset val="128"/>
      <scheme val="minor"/>
    </font>
    <font>
      <sz val="11"/>
      <color rgb="FFFF0000"/>
      <name val="ＭＳ Ｐゴシック"/>
      <family val="3"/>
      <charset val="128"/>
    </font>
    <font>
      <b/>
      <sz val="12"/>
      <color indexed="81"/>
      <name val="MS P ゴシック"/>
      <family val="3"/>
      <charset val="128"/>
    </font>
  </fonts>
  <fills count="1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DE9D9"/>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9"/>
        <bgColor indexed="64"/>
      </patternFill>
    </fill>
    <fill>
      <patternFill patternType="solid">
        <fgColor theme="5" tint="0.79998168889431442"/>
        <bgColor indexed="64"/>
      </patternFill>
    </fill>
    <fill>
      <patternFill patternType="solid">
        <fgColor rgb="FFFF9933"/>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ck">
        <color indexed="64"/>
      </left>
      <right style="mediumDashDotDot">
        <color indexed="64"/>
      </right>
      <top style="thick">
        <color indexed="64"/>
      </top>
      <bottom style="thick">
        <color indexed="64"/>
      </bottom>
      <diagonal/>
    </border>
    <border>
      <left style="mediumDashDotDot">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mediumDashDotDot">
        <color indexed="64"/>
      </right>
      <top style="thick">
        <color indexed="64"/>
      </top>
      <bottom style="thick">
        <color indexed="64"/>
      </bottom>
      <diagonal/>
    </border>
    <border>
      <left style="thick">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medium">
        <color indexed="64"/>
      </left>
      <right style="medium">
        <color indexed="64"/>
      </right>
      <top style="thick">
        <color indexed="64"/>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Dashed">
        <color auto="1"/>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medium">
        <color indexed="64"/>
      </top>
      <bottom/>
      <diagonal/>
    </border>
    <border>
      <left style="thick">
        <color indexed="64"/>
      </left>
      <right style="mediumDashDot">
        <color indexed="64"/>
      </right>
      <top style="thick">
        <color indexed="64"/>
      </top>
      <bottom style="thick">
        <color indexed="64"/>
      </bottom>
      <diagonal/>
    </border>
    <border>
      <left style="mediumDashDot">
        <color indexed="64"/>
      </left>
      <right/>
      <top style="thick">
        <color indexed="64"/>
      </top>
      <bottom style="thick">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88">
    <xf numFmtId="0" fontId="0" fillId="0" borderId="0">
      <alignment vertical="center"/>
    </xf>
    <xf numFmtId="0" fontId="2" fillId="0" borderId="0"/>
    <xf numFmtId="0" fontId="2" fillId="0" borderId="0">
      <alignment vertical="center"/>
    </xf>
    <xf numFmtId="0" fontId="5" fillId="0" borderId="0">
      <alignment vertical="center"/>
    </xf>
    <xf numFmtId="0" fontId="2" fillId="0" borderId="0"/>
    <xf numFmtId="0" fontId="2" fillId="0" borderId="0"/>
    <xf numFmtId="0" fontId="2" fillId="0" borderId="0"/>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0" fillId="0" borderId="0">
      <alignment vertical="center"/>
    </xf>
    <xf numFmtId="0" fontId="5" fillId="0" borderId="0">
      <alignment vertical="center"/>
    </xf>
    <xf numFmtId="0" fontId="1" fillId="0" borderId="0">
      <alignment vertical="center"/>
    </xf>
    <xf numFmtId="0" fontId="1" fillId="0" borderId="0">
      <alignment vertical="center"/>
    </xf>
    <xf numFmtId="0" fontId="10" fillId="0" borderId="0">
      <alignment vertical="center"/>
    </xf>
    <xf numFmtId="0" fontId="14" fillId="0" borderId="0">
      <alignment vertical="center"/>
    </xf>
    <xf numFmtId="0" fontId="10"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85">
    <xf numFmtId="0" fontId="0" fillId="0" borderId="0" xfId="0">
      <alignment vertical="center"/>
    </xf>
    <xf numFmtId="0" fontId="2" fillId="0" borderId="0" xfId="2" applyFont="1" applyFill="1">
      <alignment vertical="center"/>
    </xf>
    <xf numFmtId="0" fontId="2" fillId="0" borderId="0" xfId="2" applyFont="1" applyFill="1" applyBorder="1">
      <alignment vertical="center"/>
    </xf>
    <xf numFmtId="0" fontId="16" fillId="0" borderId="0" xfId="50" applyFont="1" applyFill="1" applyAlignment="1">
      <alignment vertical="center" wrapText="1"/>
    </xf>
    <xf numFmtId="0" fontId="16" fillId="0" borderId="0" xfId="2" applyFont="1" applyFill="1" applyBorder="1">
      <alignment vertical="center"/>
    </xf>
    <xf numFmtId="0" fontId="18" fillId="0" borderId="0" xfId="2" applyFont="1" applyFill="1" applyBorder="1">
      <alignment vertical="center"/>
    </xf>
    <xf numFmtId="0" fontId="2" fillId="0" borderId="67" xfId="2" applyFont="1" applyFill="1" applyBorder="1" applyAlignment="1">
      <alignment horizontal="center" vertical="center" wrapText="1"/>
    </xf>
    <xf numFmtId="0" fontId="2" fillId="0" borderId="5" xfId="2" applyFont="1" applyFill="1" applyBorder="1" applyAlignment="1">
      <alignment horizontal="center" vertical="center"/>
    </xf>
    <xf numFmtId="0" fontId="2" fillId="0" borderId="0" xfId="50" applyFont="1" applyFill="1">
      <alignment vertical="center"/>
    </xf>
    <xf numFmtId="0" fontId="8" fillId="0" borderId="0" xfId="50" applyFont="1" applyFill="1" applyAlignment="1">
      <alignment vertical="center" wrapText="1"/>
    </xf>
    <xf numFmtId="0" fontId="2" fillId="0" borderId="1" xfId="50" applyFont="1" applyFill="1" applyBorder="1" applyAlignment="1">
      <alignment horizontal="center" vertical="center"/>
    </xf>
    <xf numFmtId="0" fontId="7" fillId="0" borderId="0" xfId="1" applyFont="1" applyAlignment="1">
      <alignment vertical="center"/>
    </xf>
    <xf numFmtId="0" fontId="21" fillId="0" borderId="0" xfId="0" applyFont="1">
      <alignment vertical="center"/>
    </xf>
    <xf numFmtId="0" fontId="21" fillId="0" borderId="0" xfId="0" applyFont="1" applyBorder="1" applyAlignment="1">
      <alignment vertical="center"/>
    </xf>
    <xf numFmtId="0" fontId="16" fillId="0" borderId="0" xfId="1" applyFont="1" applyAlignment="1">
      <alignment horizontal="right" vertical="center"/>
    </xf>
    <xf numFmtId="0" fontId="23" fillId="0" borderId="0" xfId="0" applyFont="1" applyBorder="1" applyAlignment="1">
      <alignment vertical="center"/>
    </xf>
    <xf numFmtId="0" fontId="10" fillId="0" borderId="0" xfId="0" applyFont="1">
      <alignment vertical="center"/>
    </xf>
    <xf numFmtId="0" fontId="24" fillId="2" borderId="37" xfId="0" applyFont="1" applyFill="1" applyBorder="1" applyAlignment="1">
      <alignment horizontal="center" vertical="center"/>
    </xf>
    <xf numFmtId="0" fontId="26" fillId="0" borderId="0" xfId="0" applyFont="1" applyBorder="1" applyAlignment="1">
      <alignment vertical="center"/>
    </xf>
    <xf numFmtId="0" fontId="26" fillId="0" borderId="0" xfId="0" applyFont="1">
      <alignment vertical="center"/>
    </xf>
    <xf numFmtId="0" fontId="24" fillId="2" borderId="73" xfId="0" applyFont="1" applyFill="1" applyBorder="1" applyAlignment="1">
      <alignment horizontal="center" vertical="center"/>
    </xf>
    <xf numFmtId="0" fontId="10" fillId="0" borderId="0" xfId="0" applyFont="1" applyBorder="1" applyAlignment="1">
      <alignment vertical="center"/>
    </xf>
    <xf numFmtId="0" fontId="10" fillId="0" borderId="0" xfId="0" applyFont="1" applyBorder="1">
      <alignment vertical="center"/>
    </xf>
    <xf numFmtId="3" fontId="23" fillId="0" borderId="39" xfId="0" applyNumberFormat="1" applyFont="1" applyBorder="1" applyAlignment="1">
      <alignment vertical="center"/>
    </xf>
    <xf numFmtId="0" fontId="10" fillId="0" borderId="54"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43" xfId="0" applyFont="1" applyBorder="1" applyAlignment="1">
      <alignment vertical="center"/>
    </xf>
    <xf numFmtId="0" fontId="26" fillId="0" borderId="0" xfId="0" applyFont="1" applyFill="1" applyBorder="1" applyAlignment="1">
      <alignment vertical="center"/>
    </xf>
    <xf numFmtId="0" fontId="26" fillId="0" borderId="0" xfId="0" applyFont="1" applyBorder="1">
      <alignment vertical="center"/>
    </xf>
    <xf numFmtId="0" fontId="26" fillId="0" borderId="23" xfId="0" applyFont="1" applyFill="1" applyBorder="1" applyAlignment="1">
      <alignment horizontal="left" vertical="center"/>
    </xf>
    <xf numFmtId="0" fontId="26" fillId="0" borderId="0" xfId="0" applyFont="1" applyFill="1" applyBorder="1" applyAlignment="1">
      <alignment horizontal="left" vertical="center"/>
    </xf>
    <xf numFmtId="0" fontId="28" fillId="0" borderId="0" xfId="2" applyFont="1" applyFill="1" applyAlignment="1">
      <alignment vertical="center"/>
    </xf>
    <xf numFmtId="0" fontId="29" fillId="0" borderId="0" xfId="2" applyFont="1" applyAlignment="1">
      <alignment horizontal="left" vertical="center"/>
    </xf>
    <xf numFmtId="0" fontId="33" fillId="0" borderId="0" xfId="2" applyFont="1" applyAlignment="1">
      <alignment vertical="center"/>
    </xf>
    <xf numFmtId="0" fontId="28" fillId="0" borderId="0" xfId="2" applyFont="1" applyAlignment="1">
      <alignment vertical="center"/>
    </xf>
    <xf numFmtId="0" fontId="29" fillId="0" borderId="16" xfId="2" applyFont="1" applyFill="1" applyBorder="1" applyAlignment="1">
      <alignment horizontal="center" vertical="center"/>
    </xf>
    <xf numFmtId="0" fontId="34" fillId="0" borderId="0" xfId="2" applyFont="1" applyAlignment="1">
      <alignment horizontal="left"/>
    </xf>
    <xf numFmtId="0" fontId="28" fillId="0" borderId="0" xfId="2" applyFont="1">
      <alignment vertical="center"/>
    </xf>
    <xf numFmtId="0" fontId="29" fillId="0" borderId="54" xfId="2" applyFont="1" applyBorder="1" applyAlignment="1">
      <alignment vertical="center"/>
    </xf>
    <xf numFmtId="0" fontId="33" fillId="0" borderId="0" xfId="2" applyFont="1" applyAlignment="1">
      <alignment horizontal="center" vertical="center"/>
    </xf>
    <xf numFmtId="0" fontId="29" fillId="0" borderId="33" xfId="2" applyFont="1" applyFill="1" applyBorder="1" applyAlignment="1">
      <alignment vertical="center"/>
    </xf>
    <xf numFmtId="0" fontId="29" fillId="0" borderId="0" xfId="2" applyFont="1" applyFill="1" applyAlignment="1">
      <alignment vertical="center"/>
    </xf>
    <xf numFmtId="0" fontId="29" fillId="0" borderId="36" xfId="2" applyFont="1" applyFill="1" applyBorder="1" applyAlignment="1">
      <alignment vertical="center"/>
    </xf>
    <xf numFmtId="0" fontId="34" fillId="0" borderId="0" xfId="2" applyFont="1" applyFill="1" applyAlignment="1">
      <alignment vertical="center"/>
    </xf>
    <xf numFmtId="0" fontId="29" fillId="0" borderId="33" xfId="2" applyFont="1" applyBorder="1" applyAlignment="1">
      <alignment horizontal="center" vertical="center"/>
    </xf>
    <xf numFmtId="0" fontId="29" fillId="0" borderId="16" xfId="2" applyFont="1" applyBorder="1" applyAlignment="1">
      <alignment horizontal="center" vertical="center"/>
    </xf>
    <xf numFmtId="0" fontId="34" fillId="0" borderId="0" xfId="2" applyFont="1" applyAlignment="1">
      <alignment vertical="center"/>
    </xf>
    <xf numFmtId="0" fontId="34" fillId="0" borderId="0" xfId="2" applyFont="1" applyAlignment="1">
      <alignment horizontal="center" vertical="center"/>
    </xf>
    <xf numFmtId="0" fontId="28" fillId="0" borderId="0" xfId="2" applyFont="1" applyAlignment="1">
      <alignment horizontal="center" vertical="center"/>
    </xf>
    <xf numFmtId="0" fontId="36" fillId="0" borderId="0" xfId="0" applyFont="1" applyFill="1" applyBorder="1">
      <alignment vertical="center"/>
    </xf>
    <xf numFmtId="41" fontId="10" fillId="0" borderId="0" xfId="0" applyNumberFormat="1" applyFont="1">
      <alignment vertical="center"/>
    </xf>
    <xf numFmtId="9" fontId="10" fillId="0" borderId="0" xfId="0" applyNumberFormat="1" applyFont="1">
      <alignment vertical="center"/>
    </xf>
    <xf numFmtId="0" fontId="37" fillId="5" borderId="3" xfId="0" applyFont="1" applyFill="1" applyBorder="1" applyAlignment="1">
      <alignment horizontal="left" vertical="center"/>
    </xf>
    <xf numFmtId="41" fontId="38" fillId="0" borderId="0" xfId="0" applyNumberFormat="1" applyFont="1" applyAlignment="1">
      <alignment horizontal="right" vertical="center"/>
    </xf>
    <xf numFmtId="0" fontId="10" fillId="0" borderId="4" xfId="0" applyFont="1" applyFill="1" applyBorder="1" applyAlignment="1">
      <alignment horizontal="center" vertical="center"/>
    </xf>
    <xf numFmtId="9" fontId="10" fillId="0" borderId="1" xfId="0" applyNumberFormat="1" applyFont="1" applyFill="1" applyBorder="1" applyAlignment="1">
      <alignment horizontal="center" vertical="center" wrapText="1"/>
    </xf>
    <xf numFmtId="0" fontId="10" fillId="0" borderId="30" xfId="0" applyFont="1" applyFill="1" applyBorder="1">
      <alignment vertical="center"/>
    </xf>
    <xf numFmtId="0" fontId="10" fillId="0" borderId="3" xfId="0" applyFont="1" applyFill="1" applyBorder="1">
      <alignment vertical="center"/>
    </xf>
    <xf numFmtId="0" fontId="10" fillId="0" borderId="1" xfId="0" applyFont="1" applyFill="1" applyBorder="1">
      <alignment vertical="center"/>
    </xf>
    <xf numFmtId="0" fontId="10" fillId="0" borderId="15" xfId="0" applyFont="1" applyFill="1" applyBorder="1">
      <alignment vertical="center"/>
    </xf>
    <xf numFmtId="41" fontId="10" fillId="0" borderId="15" xfId="0" applyNumberFormat="1" applyFont="1" applyFill="1" applyBorder="1">
      <alignment vertical="center"/>
    </xf>
    <xf numFmtId="9" fontId="10" fillId="0" borderId="6" xfId="0" applyNumberFormat="1" applyFont="1" applyFill="1" applyBorder="1">
      <alignment vertical="center"/>
    </xf>
    <xf numFmtId="0" fontId="10" fillId="0" borderId="30" xfId="0" applyFont="1" applyFill="1" applyBorder="1" applyAlignment="1">
      <alignment vertical="center" wrapText="1"/>
    </xf>
    <xf numFmtId="0" fontId="10" fillId="0" borderId="1" xfId="0" applyFont="1" applyFill="1" applyBorder="1" applyAlignment="1">
      <alignment horizontal="left" vertical="center"/>
    </xf>
    <xf numFmtId="0" fontId="10" fillId="0" borderId="1" xfId="0" applyFont="1" applyFill="1" applyBorder="1" applyAlignment="1">
      <alignment vertical="center" wrapText="1"/>
    </xf>
    <xf numFmtId="0" fontId="10" fillId="0" borderId="53" xfId="0" applyFont="1" applyFill="1" applyBorder="1" applyAlignment="1">
      <alignment vertical="center"/>
    </xf>
    <xf numFmtId="9" fontId="10" fillId="0" borderId="6" xfId="0" applyNumberFormat="1" applyFont="1" applyFill="1" applyBorder="1" applyAlignment="1">
      <alignment horizontal="center" vertical="center"/>
    </xf>
    <xf numFmtId="0" fontId="10" fillId="0" borderId="6" xfId="0" applyFont="1" applyFill="1" applyBorder="1">
      <alignment vertical="center"/>
    </xf>
    <xf numFmtId="9" fontId="10" fillId="0" borderId="15" xfId="0" applyNumberFormat="1" applyFont="1" applyFill="1" applyBorder="1">
      <alignment vertical="center"/>
    </xf>
    <xf numFmtId="0" fontId="10" fillId="0" borderId="5" xfId="0" applyFont="1" applyFill="1" applyBorder="1" applyAlignment="1">
      <alignment vertical="center"/>
    </xf>
    <xf numFmtId="9" fontId="10" fillId="0" borderId="0" xfId="0" applyNumberFormat="1" applyFont="1" applyFill="1" applyBorder="1" applyAlignment="1">
      <alignment vertical="center"/>
    </xf>
    <xf numFmtId="0" fontId="28" fillId="0" borderId="5" xfId="0" applyFont="1" applyFill="1" applyBorder="1" applyAlignment="1">
      <alignment vertical="center"/>
    </xf>
    <xf numFmtId="0" fontId="28" fillId="0" borderId="1" xfId="0" applyFont="1" applyFill="1" applyBorder="1" applyAlignment="1">
      <alignment vertical="center"/>
    </xf>
    <xf numFmtId="9" fontId="10" fillId="0" borderId="8" xfId="0" applyNumberFormat="1" applyFont="1" applyFill="1" applyBorder="1" applyAlignment="1">
      <alignment vertical="center"/>
    </xf>
    <xf numFmtId="0" fontId="24" fillId="0" borderId="5" xfId="0" applyFont="1" applyFill="1" applyBorder="1" applyAlignment="1">
      <alignment vertical="center"/>
    </xf>
    <xf numFmtId="0" fontId="10" fillId="0" borderId="62" xfId="0" applyFont="1" applyBorder="1">
      <alignment vertical="center"/>
    </xf>
    <xf numFmtId="41" fontId="10" fillId="0" borderId="62" xfId="0" applyNumberFormat="1" applyFont="1" applyFill="1" applyBorder="1">
      <alignment vertical="center"/>
    </xf>
    <xf numFmtId="9" fontId="10" fillId="0" borderId="62" xfId="0" applyNumberFormat="1" applyFont="1" applyBorder="1">
      <alignment vertical="center"/>
    </xf>
    <xf numFmtId="0" fontId="10" fillId="0" borderId="5" xfId="0" applyFont="1" applyBorder="1">
      <alignment vertical="center"/>
    </xf>
    <xf numFmtId="41" fontId="10" fillId="0" borderId="0" xfId="0" applyNumberFormat="1" applyFont="1" applyFill="1" applyBorder="1">
      <alignment vertical="center"/>
    </xf>
    <xf numFmtId="0" fontId="10" fillId="0" borderId="59" xfId="0" applyFont="1" applyBorder="1">
      <alignment vertical="center"/>
    </xf>
    <xf numFmtId="41" fontId="10" fillId="0" borderId="59" xfId="0" applyNumberFormat="1" applyFont="1" applyFill="1" applyBorder="1" applyAlignment="1">
      <alignment vertical="center"/>
    </xf>
    <xf numFmtId="41" fontId="10" fillId="0" borderId="60" xfId="0" applyNumberFormat="1" applyFont="1" applyFill="1" applyBorder="1" applyAlignment="1">
      <alignment vertical="center"/>
    </xf>
    <xf numFmtId="0" fontId="0" fillId="0" borderId="49" xfId="2" applyFont="1" applyFill="1" applyBorder="1" applyAlignment="1">
      <alignment horizontal="center" vertical="center" wrapText="1"/>
    </xf>
    <xf numFmtId="0" fontId="40" fillId="0" borderId="0" xfId="0" applyFont="1" applyAlignment="1">
      <alignment vertical="center"/>
    </xf>
    <xf numFmtId="0" fontId="40" fillId="0" borderId="0" xfId="0" applyFont="1" applyAlignment="1">
      <alignment horizontal="left" vertical="center"/>
    </xf>
    <xf numFmtId="0" fontId="41" fillId="0" borderId="0" xfId="0" applyFont="1" applyAlignment="1">
      <alignment horizontal="right" vertical="center"/>
    </xf>
    <xf numFmtId="0" fontId="40" fillId="0" borderId="0" xfId="0" applyFont="1" applyBorder="1" applyAlignment="1">
      <alignment vertical="center"/>
    </xf>
    <xf numFmtId="0" fontId="42" fillId="0" borderId="0" xfId="0" applyFont="1" applyAlignment="1">
      <alignment horizontal="left" vertical="center"/>
    </xf>
    <xf numFmtId="0" fontId="42" fillId="0" borderId="0" xfId="0" applyFont="1" applyAlignment="1">
      <alignment horizontal="distributed" vertical="center"/>
    </xf>
    <xf numFmtId="0" fontId="8" fillId="0" borderId="0" xfId="0" applyFont="1" applyAlignment="1">
      <alignment horizontal="distributed" vertical="center"/>
    </xf>
    <xf numFmtId="0" fontId="40" fillId="0" borderId="2" xfId="0" applyFont="1" applyBorder="1" applyAlignment="1">
      <alignment vertical="center"/>
    </xf>
    <xf numFmtId="0" fontId="43" fillId="0" borderId="0" xfId="0" applyFont="1" applyBorder="1" applyAlignment="1">
      <alignment vertical="center"/>
    </xf>
    <xf numFmtId="0" fontId="44" fillId="0" borderId="0" xfId="0" applyFont="1" applyAlignment="1">
      <alignment vertical="center"/>
    </xf>
    <xf numFmtId="0" fontId="40" fillId="0" borderId="1" xfId="0" applyFont="1" applyBorder="1" applyAlignment="1">
      <alignment vertical="center"/>
    </xf>
    <xf numFmtId="0" fontId="39" fillId="0" borderId="0" xfId="0" applyFont="1" applyBorder="1" applyAlignment="1">
      <alignment horizontal="center" vertical="center" wrapText="1"/>
    </xf>
    <xf numFmtId="0" fontId="41" fillId="0" borderId="0" xfId="0" applyFont="1" applyBorder="1" applyAlignment="1">
      <alignment horizontal="right" vertical="center"/>
    </xf>
    <xf numFmtId="0" fontId="40" fillId="0" borderId="0" xfId="0" applyFont="1" applyBorder="1" applyAlignment="1">
      <alignment horizontal="right" vertical="center"/>
    </xf>
    <xf numFmtId="0" fontId="40" fillId="0" borderId="0" xfId="0" applyFont="1" applyBorder="1" applyAlignment="1">
      <alignment horizontal="center" vertical="center"/>
    </xf>
    <xf numFmtId="0" fontId="39" fillId="0" borderId="0" xfId="0" applyFont="1" applyBorder="1" applyAlignment="1">
      <alignment horizontal="distributed" vertical="center"/>
    </xf>
    <xf numFmtId="9" fontId="45" fillId="0" borderId="0" xfId="0" applyNumberFormat="1" applyFont="1" applyFill="1" applyBorder="1" applyAlignment="1">
      <alignment vertical="center"/>
    </xf>
    <xf numFmtId="0" fontId="39" fillId="0" borderId="0" xfId="0" applyFont="1" applyBorder="1" applyAlignment="1">
      <alignment horizontal="center" vertical="center" wrapText="1"/>
    </xf>
    <xf numFmtId="0" fontId="40" fillId="0" borderId="0" xfId="0" applyFont="1" applyBorder="1" applyAlignment="1">
      <alignment horizontal="center" vertical="center"/>
    </xf>
    <xf numFmtId="0" fontId="0" fillId="0" borderId="1" xfId="50" applyFont="1" applyFill="1" applyBorder="1" applyAlignment="1">
      <alignment horizontal="center" vertical="center" wrapText="1"/>
    </xf>
    <xf numFmtId="41" fontId="46" fillId="0" borderId="4" xfId="0" applyNumberFormat="1" applyFont="1" applyFill="1" applyBorder="1" applyAlignment="1">
      <alignment horizontal="center" vertical="center" wrapText="1"/>
    </xf>
    <xf numFmtId="0" fontId="28" fillId="0" borderId="30" xfId="0" applyFont="1" applyFill="1" applyBorder="1">
      <alignment vertical="center"/>
    </xf>
    <xf numFmtId="0" fontId="28" fillId="0" borderId="3" xfId="0" applyFont="1" applyFill="1" applyBorder="1">
      <alignment vertical="center"/>
    </xf>
    <xf numFmtId="0" fontId="28" fillId="0" borderId="16" xfId="0" applyFont="1" applyFill="1" applyBorder="1" applyAlignment="1">
      <alignment horizontal="center" vertical="center"/>
    </xf>
    <xf numFmtId="0" fontId="7" fillId="0" borderId="0" xfId="1" applyFont="1" applyBorder="1" applyAlignment="1">
      <alignment vertical="center"/>
    </xf>
    <xf numFmtId="0" fontId="2" fillId="0" borderId="0" xfId="2" applyFont="1" applyFill="1" applyAlignment="1">
      <alignment horizontal="right" vertical="center"/>
    </xf>
    <xf numFmtId="41" fontId="10" fillId="7" borderId="31" xfId="0" applyNumberFormat="1" applyFont="1" applyFill="1" applyBorder="1" applyProtection="1">
      <alignment vertical="center"/>
    </xf>
    <xf numFmtId="41" fontId="10" fillId="7" borderId="16" xfId="0" applyNumberFormat="1" applyFont="1" applyFill="1" applyBorder="1" applyAlignment="1" applyProtection="1">
      <alignment vertical="center"/>
    </xf>
    <xf numFmtId="41" fontId="10" fillId="7" borderId="33" xfId="0" applyNumberFormat="1" applyFont="1" applyFill="1" applyBorder="1" applyAlignment="1" applyProtection="1">
      <alignment vertical="center"/>
    </xf>
    <xf numFmtId="41" fontId="10" fillId="7" borderId="52" xfId="0" applyNumberFormat="1" applyFont="1" applyFill="1" applyBorder="1" applyAlignment="1" applyProtection="1">
      <alignment vertical="center"/>
    </xf>
    <xf numFmtId="41" fontId="10" fillId="8" borderId="16" xfId="0" applyNumberFormat="1" applyFont="1" applyFill="1" applyBorder="1" applyProtection="1">
      <alignment vertical="center"/>
      <protection locked="0"/>
    </xf>
    <xf numFmtId="0" fontId="2" fillId="0" borderId="15" xfId="2" applyFont="1" applyFill="1" applyBorder="1" applyAlignment="1">
      <alignment horizontal="center" vertical="center"/>
    </xf>
    <xf numFmtId="0" fontId="2" fillId="0" borderId="4" xfId="50" applyFont="1" applyFill="1" applyBorder="1" applyAlignment="1">
      <alignment horizontal="center" vertical="center" wrapText="1"/>
    </xf>
    <xf numFmtId="0" fontId="0" fillId="0" borderId="4" xfId="50" applyFont="1" applyFill="1" applyBorder="1" applyAlignment="1">
      <alignment horizontal="center" vertical="center" wrapText="1"/>
    </xf>
    <xf numFmtId="0" fontId="18" fillId="0" borderId="0" xfId="2" applyFont="1" applyFill="1" applyAlignment="1">
      <alignment horizontal="left" vertical="center"/>
    </xf>
    <xf numFmtId="41" fontId="10" fillId="9" borderId="3" xfId="0" applyNumberFormat="1" applyFont="1" applyFill="1" applyBorder="1" applyProtection="1">
      <alignment vertical="center"/>
      <protection locked="0"/>
    </xf>
    <xf numFmtId="41" fontId="10" fillId="9" borderId="1" xfId="0" applyNumberFormat="1" applyFont="1" applyFill="1" applyBorder="1" applyProtection="1">
      <alignment vertical="center"/>
      <protection locked="0"/>
    </xf>
    <xf numFmtId="41" fontId="10" fillId="9" borderId="8" xfId="0" applyNumberFormat="1" applyFont="1" applyFill="1" applyBorder="1" applyAlignment="1" applyProtection="1">
      <alignment vertical="center"/>
      <protection locked="0"/>
    </xf>
    <xf numFmtId="41" fontId="10" fillId="7" borderId="52" xfId="0" applyNumberFormat="1" applyFont="1" applyFill="1" applyBorder="1" applyAlignment="1">
      <alignment vertical="center"/>
    </xf>
    <xf numFmtId="0" fontId="37" fillId="5" borderId="3" xfId="0" applyFont="1" applyFill="1" applyBorder="1" applyAlignment="1">
      <alignment horizontal="left" vertical="center" wrapText="1"/>
    </xf>
    <xf numFmtId="0" fontId="29" fillId="0" borderId="0" xfId="2" applyFont="1" applyFill="1" applyAlignment="1">
      <alignment horizontal="left" vertical="center" wrapText="1"/>
    </xf>
    <xf numFmtId="0" fontId="0" fillId="0" borderId="5" xfId="2" applyFont="1" applyFill="1" applyBorder="1" applyAlignment="1">
      <alignment horizontal="center" vertical="center"/>
    </xf>
    <xf numFmtId="0" fontId="2" fillId="0" borderId="15" xfId="2" applyFont="1" applyFill="1" applyBorder="1" applyAlignment="1">
      <alignment vertical="center"/>
    </xf>
    <xf numFmtId="0" fontId="2" fillId="0" borderId="2" xfId="50" applyFont="1" applyFill="1" applyBorder="1">
      <alignment vertical="center"/>
    </xf>
    <xf numFmtId="0" fontId="2" fillId="0" borderId="0" xfId="50" applyFont="1" applyFill="1" applyBorder="1">
      <alignment vertical="center"/>
    </xf>
    <xf numFmtId="0" fontId="2" fillId="0" borderId="0" xfId="50" applyFont="1" applyFill="1" applyBorder="1" applyAlignment="1">
      <alignment vertical="center"/>
    </xf>
    <xf numFmtId="0" fontId="0" fillId="0" borderId="5" xfId="2" applyFont="1" applyFill="1" applyBorder="1" applyAlignment="1">
      <alignment horizontal="center" vertical="center" wrapText="1"/>
    </xf>
    <xf numFmtId="0" fontId="0" fillId="0" borderId="0" xfId="50" applyFont="1" applyFill="1">
      <alignment vertical="center"/>
    </xf>
    <xf numFmtId="0" fontId="26" fillId="0" borderId="88" xfId="0" applyFont="1" applyBorder="1" applyAlignment="1">
      <alignment vertical="center"/>
    </xf>
    <xf numFmtId="0" fontId="0" fillId="0" borderId="1" xfId="50" applyFont="1" applyFill="1" applyBorder="1" applyAlignment="1">
      <alignment horizontal="center" vertical="center"/>
    </xf>
    <xf numFmtId="0" fontId="10" fillId="0" borderId="15" xfId="0" applyFont="1" applyBorder="1" applyAlignment="1">
      <alignment vertical="center"/>
    </xf>
    <xf numFmtId="0" fontId="58" fillId="0" borderId="0" xfId="0" applyNumberFormat="1" applyFont="1" applyAlignment="1">
      <alignment horizontal="left" vertical="top"/>
    </xf>
    <xf numFmtId="0" fontId="31" fillId="0" borderId="16" xfId="2" applyFont="1" applyFill="1" applyBorder="1" applyAlignment="1" applyProtection="1">
      <alignment vertical="center"/>
      <protection locked="0"/>
    </xf>
    <xf numFmtId="0" fontId="31" fillId="0" borderId="16" xfId="2" applyFont="1" applyFill="1" applyBorder="1" applyAlignment="1" applyProtection="1">
      <alignment horizontal="center" vertical="center"/>
      <protection locked="0"/>
    </xf>
    <xf numFmtId="0" fontId="2" fillId="0" borderId="0" xfId="50" applyFont="1" applyFill="1" applyProtection="1">
      <alignment vertical="center"/>
      <protection locked="0"/>
    </xf>
    <xf numFmtId="0" fontId="31" fillId="0" borderId="1" xfId="2" applyFont="1" applyFill="1" applyBorder="1" applyAlignment="1" applyProtection="1">
      <alignment horizontal="center" vertical="center"/>
      <protection locked="0"/>
    </xf>
    <xf numFmtId="0" fontId="10" fillId="0" borderId="0" xfId="0" applyFont="1" applyProtection="1">
      <alignment vertical="center"/>
      <protection locked="0"/>
    </xf>
    <xf numFmtId="0" fontId="40" fillId="8" borderId="3" xfId="0" applyFont="1" applyFill="1" applyBorder="1" applyAlignment="1" applyProtection="1">
      <alignment vertical="center"/>
      <protection locked="0"/>
    </xf>
    <xf numFmtId="0" fontId="40" fillId="8" borderId="1" xfId="0" applyFont="1" applyFill="1" applyBorder="1" applyAlignment="1" applyProtection="1">
      <alignment vertical="center"/>
      <protection locked="0"/>
    </xf>
    <xf numFmtId="0" fontId="40" fillId="8" borderId="78" xfId="0" applyFont="1" applyFill="1" applyBorder="1" applyAlignment="1" applyProtection="1">
      <alignment vertical="center"/>
      <protection locked="0"/>
    </xf>
    <xf numFmtId="0" fontId="40" fillId="0" borderId="79" xfId="0" applyFont="1" applyBorder="1" applyAlignment="1" applyProtection="1">
      <alignment horizontal="center" vertical="center"/>
      <protection locked="0"/>
    </xf>
    <xf numFmtId="0" fontId="39" fillId="8" borderId="13" xfId="0" applyFont="1" applyFill="1" applyBorder="1" applyAlignment="1" applyProtection="1">
      <alignment horizontal="distributed" vertical="center"/>
      <protection locked="0"/>
    </xf>
    <xf numFmtId="0" fontId="40" fillId="8" borderId="80" xfId="0" applyFont="1" applyFill="1" applyBorder="1" applyAlignment="1" applyProtection="1">
      <alignment vertical="center"/>
      <protection locked="0"/>
    </xf>
    <xf numFmtId="0" fontId="40" fillId="0" borderId="81" xfId="0" applyFont="1" applyBorder="1" applyAlignment="1" applyProtection="1">
      <alignment horizontal="center" vertical="center"/>
      <protection locked="0"/>
    </xf>
    <xf numFmtId="0" fontId="40" fillId="8" borderId="0" xfId="0" applyFont="1" applyFill="1" applyAlignment="1" applyProtection="1">
      <alignment horizontal="right" vertical="center"/>
      <protection locked="0"/>
    </xf>
    <xf numFmtId="0" fontId="40" fillId="8" borderId="0" xfId="0" applyFont="1" applyFill="1" applyAlignment="1" applyProtection="1">
      <alignment vertical="center"/>
      <protection locked="0"/>
    </xf>
    <xf numFmtId="0" fontId="10" fillId="0" borderId="36" xfId="0" applyFont="1" applyBorder="1" applyAlignment="1">
      <alignment horizontal="center" vertical="center" wrapText="1"/>
    </xf>
    <xf numFmtId="0" fontId="10" fillId="0" borderId="24" xfId="0" applyFont="1" applyBorder="1" applyAlignment="1">
      <alignment horizontal="center" vertical="center" shrinkToFit="1"/>
    </xf>
    <xf numFmtId="0" fontId="10" fillId="8" borderId="72" xfId="0" applyFont="1" applyFill="1" applyBorder="1" applyAlignment="1" applyProtection="1">
      <alignment horizontal="center" vertical="center" wrapText="1"/>
      <protection locked="0"/>
    </xf>
    <xf numFmtId="0" fontId="10" fillId="0" borderId="29" xfId="0" applyFont="1" applyBorder="1" applyAlignment="1">
      <alignment horizontal="center" vertical="center" wrapText="1"/>
    </xf>
    <xf numFmtId="0" fontId="10" fillId="0" borderId="24" xfId="0" applyFont="1" applyBorder="1" applyAlignment="1">
      <alignment horizontal="center" vertical="center" shrinkToFit="1"/>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10" fillId="0" borderId="36" xfId="0" applyFont="1" applyBorder="1" applyAlignment="1">
      <alignment horizontal="center" vertical="center" wrapText="1" shrinkToFit="1"/>
    </xf>
    <xf numFmtId="3" fontId="23" fillId="0" borderId="89" xfId="0" applyNumberFormat="1" applyFont="1" applyBorder="1" applyAlignment="1">
      <alignment horizontal="center" vertical="center"/>
    </xf>
    <xf numFmtId="0" fontId="10" fillId="8" borderId="91" xfId="0" applyNumberFormat="1" applyFont="1" applyFill="1" applyBorder="1" applyAlignment="1" applyProtection="1">
      <alignment horizontal="left" vertical="center" wrapText="1"/>
      <protection locked="0"/>
    </xf>
    <xf numFmtId="0" fontId="10" fillId="8" borderId="12" xfId="0" applyNumberFormat="1" applyFont="1" applyFill="1" applyBorder="1" applyAlignment="1" applyProtection="1">
      <alignment horizontal="left" vertical="center" wrapText="1"/>
      <protection locked="0"/>
    </xf>
    <xf numFmtId="0" fontId="10" fillId="0" borderId="54" xfId="0" applyFont="1" applyBorder="1" applyAlignment="1">
      <alignment horizontal="center" vertical="center" wrapText="1" shrinkToFit="1"/>
    </xf>
    <xf numFmtId="0" fontId="10" fillId="0" borderId="16" xfId="0" applyFont="1" applyBorder="1" applyAlignment="1">
      <alignment horizontal="center" vertical="center" wrapText="1"/>
    </xf>
    <xf numFmtId="0" fontId="10" fillId="0" borderId="16" xfId="0" applyFont="1" applyBorder="1" applyAlignment="1">
      <alignment horizontal="center" vertical="center" wrapText="1" shrinkToFit="1"/>
    </xf>
    <xf numFmtId="0" fontId="10" fillId="0" borderId="90" xfId="0" applyFont="1" applyBorder="1" applyAlignment="1">
      <alignment vertical="center"/>
    </xf>
    <xf numFmtId="0" fontId="10" fillId="0" borderId="60" xfId="0" applyFont="1" applyBorder="1" applyAlignment="1">
      <alignment horizontal="center" vertical="center" wrapText="1" shrinkToFit="1"/>
    </xf>
    <xf numFmtId="0" fontId="10" fillId="0" borderId="30" xfId="0" applyFont="1" applyBorder="1" applyAlignment="1">
      <alignment horizontal="center" vertical="center" wrapText="1"/>
    </xf>
    <xf numFmtId="0" fontId="10" fillId="0" borderId="61" xfId="0" applyFont="1" applyBorder="1" applyAlignment="1">
      <alignment horizontal="center" vertical="center" wrapText="1" shrinkToFit="1"/>
    </xf>
    <xf numFmtId="0" fontId="10" fillId="0" borderId="97" xfId="0" applyFont="1" applyBorder="1" applyAlignment="1">
      <alignment horizontal="center" vertical="center" wrapText="1"/>
    </xf>
    <xf numFmtId="176" fontId="10" fillId="11" borderId="96" xfId="0" applyNumberFormat="1" applyFont="1" applyFill="1" applyBorder="1" applyAlignment="1" applyProtection="1">
      <alignment horizontal="center" vertical="center"/>
      <protection locked="0"/>
    </xf>
    <xf numFmtId="0" fontId="63" fillId="0" borderId="0" xfId="50" applyFont="1" applyFill="1">
      <alignment vertical="center"/>
    </xf>
    <xf numFmtId="0" fontId="10" fillId="3" borderId="33"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3" borderId="64" xfId="0" applyFont="1" applyFill="1" applyBorder="1" applyAlignment="1" applyProtection="1">
      <alignment horizontal="center" vertical="center" wrapText="1"/>
    </xf>
    <xf numFmtId="0" fontId="10" fillId="0" borderId="44" xfId="0" applyFont="1" applyFill="1" applyBorder="1" applyAlignment="1" applyProtection="1">
      <alignment horizontal="center" vertical="center"/>
      <protection locked="0"/>
    </xf>
    <xf numFmtId="0" fontId="10" fillId="0" borderId="72" xfId="0" applyFont="1" applyBorder="1" applyAlignment="1" applyProtection="1">
      <alignment horizontal="center" vertical="center" wrapText="1"/>
      <protection locked="0"/>
    </xf>
    <xf numFmtId="177" fontId="28" fillId="8" borderId="63" xfId="0" applyNumberFormat="1" applyFont="1" applyFill="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177" fontId="10" fillId="8" borderId="64" xfId="0" applyNumberFormat="1" applyFont="1" applyFill="1" applyBorder="1" applyAlignment="1" applyProtection="1">
      <alignment horizontal="center" vertical="center"/>
      <protection locked="0"/>
    </xf>
    <xf numFmtId="0" fontId="28" fillId="3" borderId="33" xfId="0" applyFont="1" applyFill="1" applyBorder="1" applyAlignment="1" applyProtection="1">
      <alignment vertical="center" wrapText="1" shrinkToFit="1"/>
    </xf>
    <xf numFmtId="0" fontId="10" fillId="3" borderId="33" xfId="0" applyFont="1" applyFill="1" applyBorder="1" applyAlignment="1" applyProtection="1">
      <alignment horizontal="center" vertical="center" wrapText="1"/>
    </xf>
    <xf numFmtId="0" fontId="10" fillId="3" borderId="21" xfId="0" applyFont="1" applyFill="1" applyBorder="1" applyAlignment="1" applyProtection="1">
      <alignment horizontal="center" vertical="center"/>
    </xf>
    <xf numFmtId="0" fontId="10" fillId="3" borderId="72" xfId="0" applyFont="1" applyFill="1" applyBorder="1" applyAlignment="1" applyProtection="1">
      <alignment horizontal="center" vertical="center"/>
    </xf>
    <xf numFmtId="177" fontId="28" fillId="3" borderId="63" xfId="0" applyNumberFormat="1" applyFont="1" applyFill="1" applyBorder="1" applyAlignment="1" applyProtection="1">
      <alignment horizontal="center" vertical="center" wrapText="1" shrinkToFit="1"/>
    </xf>
    <xf numFmtId="0" fontId="28" fillId="3" borderId="21" xfId="0" applyFont="1" applyFill="1" applyBorder="1" applyAlignment="1" applyProtection="1">
      <alignment horizontal="center" vertical="center" wrapText="1" shrinkToFit="1"/>
    </xf>
    <xf numFmtId="177" fontId="28" fillId="3" borderId="64" xfId="0" applyNumberFormat="1" applyFont="1" applyFill="1" applyBorder="1" applyAlignment="1" applyProtection="1">
      <alignment horizontal="center" vertical="center" wrapText="1" shrinkToFit="1"/>
    </xf>
    <xf numFmtId="0" fontId="10" fillId="8" borderId="33" xfId="0" applyFont="1" applyFill="1" applyBorder="1" applyAlignment="1" applyProtection="1">
      <alignment horizontal="center" vertical="center"/>
      <protection locked="0"/>
    </xf>
    <xf numFmtId="0" fontId="10" fillId="8" borderId="29" xfId="0" applyFont="1" applyFill="1" applyBorder="1" applyAlignment="1" applyProtection="1">
      <alignment horizontal="center" vertical="center"/>
      <protection locked="0"/>
    </xf>
    <xf numFmtId="0" fontId="10" fillId="8" borderId="22"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10" fillId="8" borderId="64" xfId="0" applyFont="1" applyFill="1" applyBorder="1" applyAlignment="1" applyProtection="1">
      <alignment horizontal="center" vertical="center" wrapText="1"/>
      <protection locked="0"/>
    </xf>
    <xf numFmtId="0" fontId="10" fillId="12" borderId="33" xfId="0" applyFont="1" applyFill="1" applyBorder="1" applyAlignment="1" applyProtection="1">
      <alignment horizontal="center" vertical="center" wrapText="1"/>
      <protection locked="0"/>
    </xf>
    <xf numFmtId="0" fontId="10" fillId="8" borderId="2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3" borderId="72" xfId="0" applyFont="1" applyFill="1" applyBorder="1" applyAlignment="1" applyProtection="1">
      <alignment horizontal="center" vertical="center" wrapText="1"/>
    </xf>
    <xf numFmtId="0" fontId="10" fillId="8" borderId="72" xfId="0" applyFont="1" applyFill="1" applyBorder="1" applyAlignment="1" applyProtection="1">
      <alignment horizontal="center" vertical="center" wrapText="1"/>
      <protection locked="0"/>
    </xf>
    <xf numFmtId="0" fontId="10" fillId="8" borderId="92" xfId="0" applyFont="1" applyFill="1" applyBorder="1" applyAlignment="1" applyProtection="1">
      <alignment horizontal="center" vertical="center" wrapText="1"/>
      <protection locked="0"/>
    </xf>
    <xf numFmtId="0" fontId="10" fillId="8" borderId="94" xfId="0" applyFont="1" applyFill="1" applyBorder="1" applyAlignment="1" applyProtection="1">
      <alignment horizontal="center" vertical="center" wrapText="1"/>
      <protection locked="0"/>
    </xf>
    <xf numFmtId="0" fontId="10" fillId="8" borderId="72" xfId="0" applyFont="1" applyFill="1" applyBorder="1" applyAlignment="1" applyProtection="1">
      <alignment horizontal="center" vertical="center"/>
      <protection locked="0"/>
    </xf>
    <xf numFmtId="0" fontId="10" fillId="8" borderId="14" xfId="0" applyFont="1" applyFill="1" applyBorder="1" applyAlignment="1" applyProtection="1">
      <alignment horizontal="center" vertical="center"/>
      <protection locked="0"/>
    </xf>
    <xf numFmtId="0" fontId="10" fillId="8" borderId="93" xfId="0" applyFont="1" applyFill="1" applyBorder="1" applyAlignment="1" applyProtection="1">
      <alignment horizontal="center" vertical="center" wrapText="1"/>
      <protection locked="0"/>
    </xf>
    <xf numFmtId="0" fontId="10" fillId="8" borderId="95" xfId="0" applyFont="1" applyFill="1" applyBorder="1" applyAlignment="1" applyProtection="1">
      <alignment horizontal="center" vertical="center" wrapText="1"/>
      <protection locked="0"/>
    </xf>
    <xf numFmtId="0" fontId="10" fillId="3" borderId="92" xfId="0" applyFont="1" applyFill="1" applyBorder="1" applyAlignment="1">
      <alignment horizontal="center" vertical="center" wrapText="1"/>
    </xf>
    <xf numFmtId="0" fontId="10" fillId="3" borderId="72" xfId="0" applyFont="1" applyFill="1" applyBorder="1" applyAlignment="1">
      <alignment horizontal="center" vertical="center" wrapText="1"/>
    </xf>
    <xf numFmtId="0" fontId="10" fillId="3" borderId="93" xfId="0" applyFont="1" applyFill="1" applyBorder="1" applyAlignment="1">
      <alignment horizontal="center" vertical="center" wrapText="1"/>
    </xf>
    <xf numFmtId="0" fontId="10" fillId="3" borderId="33" xfId="0" applyFont="1" applyFill="1" applyBorder="1" applyAlignment="1">
      <alignment horizontal="center" vertical="center"/>
    </xf>
    <xf numFmtId="0" fontId="10" fillId="3" borderId="72" xfId="0" applyFont="1" applyFill="1" applyBorder="1" applyAlignment="1">
      <alignment horizontal="center" vertical="center"/>
    </xf>
    <xf numFmtId="0" fontId="10" fillId="0" borderId="63"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177" fontId="28" fillId="8" borderId="20" xfId="0" applyNumberFormat="1" applyFont="1" applyFill="1" applyBorder="1" applyAlignment="1" applyProtection="1">
      <alignment horizontal="center" vertical="center"/>
      <protection locked="0"/>
    </xf>
    <xf numFmtId="177" fontId="28" fillId="8" borderId="23" xfId="0" applyNumberFormat="1" applyFont="1" applyFill="1" applyBorder="1" applyAlignment="1" applyProtection="1">
      <alignment horizontal="center" vertical="center"/>
      <protection locked="0"/>
    </xf>
    <xf numFmtId="177" fontId="10" fillId="8" borderId="21" xfId="0" applyNumberFormat="1" applyFont="1" applyFill="1" applyBorder="1" applyAlignment="1" applyProtection="1">
      <alignment horizontal="center" vertical="center"/>
      <protection locked="0"/>
    </xf>
    <xf numFmtId="177" fontId="10" fillId="8" borderId="0" xfId="0" applyNumberFormat="1" applyFont="1" applyFill="1" applyBorder="1" applyAlignment="1" applyProtection="1">
      <alignment horizontal="center" vertical="center"/>
      <protection locked="0"/>
    </xf>
    <xf numFmtId="0" fontId="28" fillId="3" borderId="92" xfId="0" applyFont="1" applyFill="1" applyBorder="1" applyAlignment="1">
      <alignment horizontal="left" vertical="center" wrapText="1" shrinkToFit="1"/>
    </xf>
    <xf numFmtId="0" fontId="10" fillId="3" borderId="21" xfId="0" applyFont="1" applyFill="1" applyBorder="1" applyAlignment="1">
      <alignment horizontal="center" vertical="center" wrapText="1"/>
    </xf>
    <xf numFmtId="0" fontId="10" fillId="3" borderId="63" xfId="0" applyFont="1" applyFill="1" applyBorder="1" applyAlignment="1">
      <alignment horizontal="center" vertical="center"/>
    </xf>
    <xf numFmtId="0" fontId="10" fillId="3" borderId="93" xfId="0" applyFont="1" applyFill="1" applyBorder="1" applyAlignment="1">
      <alignment horizontal="center" vertical="center"/>
    </xf>
    <xf numFmtId="0" fontId="10" fillId="3" borderId="20" xfId="0" applyFont="1" applyFill="1" applyBorder="1" applyAlignment="1">
      <alignment horizontal="center" vertical="center"/>
    </xf>
    <xf numFmtId="177" fontId="28" fillId="3" borderId="20" xfId="0" applyNumberFormat="1" applyFont="1" applyFill="1" applyBorder="1" applyAlignment="1">
      <alignment horizontal="center" vertical="center" wrapText="1" shrinkToFit="1"/>
    </xf>
    <xf numFmtId="0" fontId="28" fillId="3" borderId="21" xfId="0" applyFont="1" applyFill="1" applyBorder="1" applyAlignment="1">
      <alignment horizontal="center" vertical="center" wrapText="1" shrinkToFit="1"/>
    </xf>
    <xf numFmtId="177" fontId="28" fillId="3" borderId="21" xfId="0" applyNumberFormat="1" applyFont="1" applyFill="1" applyBorder="1" applyAlignment="1">
      <alignment horizontal="center" vertical="center" wrapText="1" shrinkToFit="1"/>
    </xf>
    <xf numFmtId="0" fontId="10" fillId="12" borderId="92" xfId="0" applyFont="1" applyFill="1" applyBorder="1" applyAlignment="1" applyProtection="1">
      <alignment horizontal="center" vertical="center" wrapText="1"/>
      <protection locked="0"/>
    </xf>
    <xf numFmtId="0" fontId="10" fillId="12" borderId="94" xfId="0" applyFont="1" applyFill="1" applyBorder="1" applyAlignment="1" applyProtection="1">
      <alignment horizontal="center" vertical="center" wrapText="1"/>
      <protection locked="0"/>
    </xf>
    <xf numFmtId="0" fontId="10" fillId="8" borderId="95" xfId="0" applyFont="1" applyFill="1" applyBorder="1" applyAlignment="1" applyProtection="1">
      <alignment horizontal="center" vertical="center"/>
      <protection locked="0"/>
    </xf>
    <xf numFmtId="0" fontId="2" fillId="0" borderId="14" xfId="50" applyFont="1" applyFill="1" applyBorder="1" applyAlignment="1">
      <alignment horizontal="center" vertical="center" wrapText="1"/>
    </xf>
    <xf numFmtId="0" fontId="17" fillId="0" borderId="5" xfId="2" applyFont="1" applyFill="1" applyBorder="1" applyAlignment="1">
      <alignment horizontal="center" vertical="center" wrapText="1"/>
    </xf>
    <xf numFmtId="0" fontId="10" fillId="8" borderId="21" xfId="0" applyNumberFormat="1" applyFont="1" applyFill="1" applyBorder="1" applyAlignment="1" applyProtection="1">
      <alignment horizontal="left" vertical="center" wrapText="1"/>
      <protection locked="0"/>
    </xf>
    <xf numFmtId="0" fontId="10" fillId="8" borderId="0" xfId="0" applyNumberFormat="1" applyFont="1" applyFill="1" applyBorder="1" applyAlignment="1" applyProtection="1">
      <alignment horizontal="left" vertical="center" wrapText="1"/>
      <protection locked="0"/>
    </xf>
    <xf numFmtId="0" fontId="10" fillId="0" borderId="30" xfId="0" applyFont="1" applyFill="1" applyBorder="1" applyAlignment="1" applyProtection="1">
      <alignment horizontal="center" vertical="center"/>
      <protection locked="0"/>
    </xf>
    <xf numFmtId="0" fontId="10" fillId="0" borderId="97" xfId="0" applyFont="1" applyBorder="1" applyAlignment="1" applyProtection="1">
      <alignment horizontal="center" vertical="center" wrapText="1"/>
      <protection locked="0"/>
    </xf>
    <xf numFmtId="177" fontId="28" fillId="8" borderId="98" xfId="0" applyNumberFormat="1" applyFont="1" applyFill="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177" fontId="10" fillId="8" borderId="99" xfId="0" applyNumberFormat="1" applyFont="1" applyFill="1" applyBorder="1" applyAlignment="1" applyProtection="1">
      <alignment horizontal="center" vertical="center"/>
      <protection locked="0"/>
    </xf>
    <xf numFmtId="0" fontId="10" fillId="8" borderId="98" xfId="0" applyNumberFormat="1" applyFont="1" applyFill="1" applyBorder="1" applyAlignment="1" applyProtection="1">
      <alignment horizontal="left" vertical="center" wrapText="1"/>
      <protection locked="0"/>
    </xf>
    <xf numFmtId="0" fontId="10" fillId="8" borderId="61" xfId="0" applyNumberFormat="1" applyFont="1" applyFill="1" applyBorder="1" applyAlignment="1" applyProtection="1">
      <alignment horizontal="left" vertical="center" wrapText="1"/>
      <protection locked="0"/>
    </xf>
    <xf numFmtId="0" fontId="10" fillId="12" borderId="16" xfId="0" applyFont="1" applyFill="1" applyBorder="1" applyAlignment="1" applyProtection="1">
      <alignment horizontal="center" vertical="center" wrapText="1"/>
      <protection locked="0"/>
    </xf>
    <xf numFmtId="0" fontId="10" fillId="8" borderId="16" xfId="0" applyFont="1" applyFill="1" applyBorder="1" applyAlignment="1" applyProtection="1">
      <alignment horizontal="center" vertical="center"/>
      <protection locked="0"/>
    </xf>
    <xf numFmtId="0" fontId="10" fillId="8" borderId="61" xfId="0" applyFont="1" applyFill="1" applyBorder="1" applyAlignment="1" applyProtection="1">
      <alignment horizontal="center" vertical="center"/>
      <protection locked="0"/>
    </xf>
    <xf numFmtId="0" fontId="10" fillId="8" borderId="60" xfId="0" applyFont="1" applyFill="1" applyBorder="1" applyAlignment="1" applyProtection="1">
      <alignment horizontal="center" vertical="center"/>
      <protection locked="0"/>
    </xf>
    <xf numFmtId="0" fontId="10" fillId="8" borderId="99" xfId="0" applyFont="1" applyFill="1" applyBorder="1" applyAlignment="1" applyProtection="1">
      <alignment horizontal="center" vertical="center" wrapText="1"/>
      <protection locked="0"/>
    </xf>
    <xf numFmtId="0" fontId="10" fillId="8" borderId="97" xfId="0" applyFont="1" applyFill="1" applyBorder="1" applyAlignment="1" applyProtection="1">
      <alignment horizontal="center" vertical="center" wrapText="1"/>
      <protection locked="0"/>
    </xf>
    <xf numFmtId="0" fontId="10" fillId="8" borderId="31" xfId="0" applyFont="1" applyFill="1" applyBorder="1" applyAlignment="1" applyProtection="1">
      <alignment horizontal="center" vertical="center" wrapText="1"/>
      <protection locked="0"/>
    </xf>
    <xf numFmtId="0" fontId="10" fillId="0" borderId="24" xfId="0" applyFont="1" applyBorder="1" applyAlignment="1">
      <alignment vertical="center" wrapText="1" shrinkToFit="1"/>
    </xf>
    <xf numFmtId="20" fontId="28" fillId="3" borderId="21" xfId="0" applyNumberFormat="1" applyFont="1" applyFill="1" applyBorder="1" applyAlignment="1" applyProtection="1">
      <alignment horizontal="center" vertical="center" wrapText="1" shrinkToFit="1"/>
    </xf>
    <xf numFmtId="20" fontId="28" fillId="3" borderId="91" xfId="0" applyNumberFormat="1" applyFont="1" applyFill="1" applyBorder="1" applyAlignment="1" applyProtection="1">
      <alignment horizontal="center" vertical="center" wrapText="1" shrinkToFit="1"/>
    </xf>
    <xf numFmtId="0" fontId="10" fillId="8" borderId="91" xfId="0" applyNumberFormat="1" applyFont="1" applyFill="1" applyBorder="1" applyAlignment="1" applyProtection="1">
      <alignment horizontal="center" vertical="center" wrapText="1"/>
      <protection locked="0"/>
    </xf>
    <xf numFmtId="0" fontId="10" fillId="8" borderId="98" xfId="0" applyNumberFormat="1" applyFont="1" applyFill="1" applyBorder="1" applyAlignment="1" applyProtection="1">
      <alignment horizontal="center" vertical="center" wrapText="1"/>
      <protection locked="0"/>
    </xf>
    <xf numFmtId="0" fontId="28" fillId="0" borderId="21" xfId="0" applyFont="1" applyFill="1" applyBorder="1" applyAlignment="1" applyProtection="1">
      <alignment horizontal="center" vertical="center" wrapText="1" shrinkToFit="1"/>
    </xf>
    <xf numFmtId="0" fontId="28" fillId="0" borderId="61" xfId="0" applyFont="1" applyFill="1" applyBorder="1" applyAlignment="1" applyProtection="1">
      <alignment horizontal="center" vertical="center" wrapText="1" shrinkToFit="1"/>
    </xf>
    <xf numFmtId="176" fontId="10" fillId="8" borderId="44" xfId="0" applyNumberFormat="1" applyFont="1" applyFill="1" applyBorder="1" applyAlignment="1" applyProtection="1">
      <alignment horizontal="center" vertical="center"/>
      <protection locked="0"/>
    </xf>
    <xf numFmtId="176" fontId="10" fillId="8" borderId="97" xfId="0" applyNumberFormat="1" applyFont="1" applyFill="1" applyBorder="1" applyAlignment="1" applyProtection="1">
      <alignment horizontal="center" vertical="center"/>
      <protection locked="0"/>
    </xf>
    <xf numFmtId="176" fontId="10" fillId="3" borderId="1" xfId="0" applyNumberFormat="1" applyFont="1" applyFill="1" applyBorder="1" applyAlignment="1" applyProtection="1">
      <alignment horizontal="center" vertical="center" wrapText="1"/>
    </xf>
    <xf numFmtId="0" fontId="10" fillId="0" borderId="36" xfId="0" applyFont="1" applyBorder="1" applyAlignment="1">
      <alignment vertical="center" wrapText="1" shrinkToFit="1"/>
    </xf>
    <xf numFmtId="20" fontId="28" fillId="3" borderId="22" xfId="0" applyNumberFormat="1" applyFont="1" applyFill="1" applyBorder="1" applyAlignment="1">
      <alignment horizontal="center" vertical="center" wrapText="1" shrinkToFit="1"/>
    </xf>
    <xf numFmtId="176" fontId="10" fillId="3" borderId="96" xfId="0" applyNumberFormat="1" applyFont="1" applyFill="1" applyBorder="1" applyAlignment="1" applyProtection="1">
      <alignment horizontal="center" vertical="center" wrapText="1"/>
    </xf>
    <xf numFmtId="176" fontId="10" fillId="11" borderId="100" xfId="0" applyNumberFormat="1" applyFont="1" applyFill="1" applyBorder="1" applyAlignment="1" applyProtection="1">
      <alignment horizontal="center" vertical="center"/>
      <protection locked="0"/>
    </xf>
    <xf numFmtId="0" fontId="10" fillId="0" borderId="98" xfId="0" applyFont="1" applyBorder="1" applyAlignment="1" applyProtection="1">
      <alignment horizontal="center" vertical="center" wrapText="1"/>
      <protection locked="0"/>
    </xf>
    <xf numFmtId="177" fontId="28" fillId="8" borderId="59" xfId="0" applyNumberFormat="1" applyFont="1" applyFill="1" applyBorder="1" applyAlignment="1" applyProtection="1">
      <alignment horizontal="center" vertical="center"/>
      <protection locked="0"/>
    </xf>
    <xf numFmtId="177" fontId="10" fillId="8" borderId="61" xfId="0" applyNumberFormat="1" applyFont="1" applyFill="1" applyBorder="1" applyAlignment="1" applyProtection="1">
      <alignment horizontal="center" vertical="center"/>
      <protection locked="0"/>
    </xf>
    <xf numFmtId="176" fontId="10" fillId="11" borderId="30" xfId="0" applyNumberFormat="1" applyFont="1" applyFill="1" applyBorder="1" applyAlignment="1" applyProtection="1">
      <alignment horizontal="center" vertical="center"/>
      <protection locked="0"/>
    </xf>
    <xf numFmtId="0" fontId="10" fillId="12" borderId="30" xfId="0" applyFont="1" applyFill="1" applyBorder="1" applyAlignment="1" applyProtection="1">
      <alignment horizontal="center" vertical="center" wrapText="1"/>
      <protection locked="0"/>
    </xf>
    <xf numFmtId="0" fontId="10" fillId="8" borderId="97" xfId="0" applyFont="1" applyFill="1" applyBorder="1" applyAlignment="1" applyProtection="1">
      <alignment horizontal="center" vertical="center"/>
      <protection locked="0"/>
    </xf>
    <xf numFmtId="0" fontId="10" fillId="8" borderId="30" xfId="0" applyFont="1" applyFill="1" applyBorder="1" applyAlignment="1" applyProtection="1">
      <alignment horizontal="center" vertical="center" wrapText="1"/>
      <protection locked="0"/>
    </xf>
    <xf numFmtId="0" fontId="10" fillId="8" borderId="31" xfId="0" applyFont="1" applyFill="1" applyBorder="1" applyAlignment="1" applyProtection="1">
      <alignment horizontal="center" vertical="center"/>
      <protection locked="0"/>
    </xf>
    <xf numFmtId="0" fontId="10" fillId="0" borderId="24" xfId="0" applyFont="1" applyBorder="1" applyAlignment="1">
      <alignment horizontal="center" vertical="center" wrapText="1"/>
    </xf>
    <xf numFmtId="0" fontId="10" fillId="0" borderId="36" xfId="0" applyFont="1" applyFill="1" applyBorder="1" applyAlignment="1">
      <alignment horizontal="center" vertical="center" wrapText="1"/>
    </xf>
    <xf numFmtId="0" fontId="10" fillId="8" borderId="98" xfId="0" applyFont="1" applyFill="1" applyBorder="1" applyAlignment="1" applyProtection="1">
      <alignment horizontal="center" vertical="center" wrapText="1"/>
      <protection locked="0"/>
    </xf>
    <xf numFmtId="0" fontId="32" fillId="0" borderId="0" xfId="2" applyFont="1" applyAlignment="1">
      <alignment horizontal="center" vertical="center" wrapText="1"/>
    </xf>
    <xf numFmtId="0" fontId="52" fillId="10" borderId="0" xfId="2" applyFont="1" applyFill="1" applyAlignment="1">
      <alignment horizontal="left" vertical="center" wrapText="1"/>
    </xf>
    <xf numFmtId="0" fontId="31" fillId="0" borderId="24" xfId="2" applyFont="1" applyBorder="1" applyAlignment="1">
      <alignment horizontal="left" vertical="center" wrapText="1"/>
    </xf>
    <xf numFmtId="0" fontId="31" fillId="0" borderId="54" xfId="2" applyFont="1" applyBorder="1" applyAlignment="1">
      <alignment horizontal="left" vertical="center" wrapText="1"/>
    </xf>
    <xf numFmtId="0" fontId="31" fillId="0" borderId="25" xfId="2" applyFont="1" applyBorder="1" applyAlignment="1">
      <alignment horizontal="left" vertical="center" wrapText="1"/>
    </xf>
    <xf numFmtId="0" fontId="29" fillId="9" borderId="61" xfId="2" applyFont="1" applyFill="1" applyBorder="1" applyAlignment="1" applyProtection="1">
      <alignment horizontal="left" vertical="center" wrapText="1"/>
      <protection locked="0"/>
    </xf>
    <xf numFmtId="0" fontId="29" fillId="9" borderId="60" xfId="2" applyFont="1" applyFill="1" applyBorder="1" applyAlignment="1" applyProtection="1">
      <alignment horizontal="left" vertical="center" wrapText="1"/>
      <protection locked="0"/>
    </xf>
    <xf numFmtId="0" fontId="31" fillId="0" borderId="33" xfId="2" applyFont="1" applyFill="1" applyBorder="1" applyAlignment="1">
      <alignment horizontal="center" vertical="center" textRotation="255"/>
    </xf>
    <xf numFmtId="0" fontId="31" fillId="0" borderId="29" xfId="2" applyFont="1" applyFill="1" applyBorder="1" applyAlignment="1">
      <alignment horizontal="center" vertical="center" textRotation="255"/>
    </xf>
    <xf numFmtId="0" fontId="31" fillId="0" borderId="36" xfId="2" applyFont="1" applyFill="1" applyBorder="1" applyAlignment="1">
      <alignment horizontal="center" vertical="center" textRotation="255"/>
    </xf>
    <xf numFmtId="0" fontId="31" fillId="0" borderId="65" xfId="2" applyFont="1" applyBorder="1" applyAlignment="1">
      <alignment horizontal="left" vertical="center" wrapText="1"/>
    </xf>
    <xf numFmtId="0" fontId="31" fillId="0" borderId="55" xfId="2" applyFont="1" applyBorder="1" applyAlignment="1">
      <alignment horizontal="left" vertical="center" wrapText="1"/>
    </xf>
    <xf numFmtId="0" fontId="31" fillId="0" borderId="56" xfId="2" applyFont="1" applyBorder="1" applyAlignment="1">
      <alignment horizontal="left" vertical="center" wrapText="1"/>
    </xf>
    <xf numFmtId="0" fontId="31" fillId="0" borderId="59" xfId="2" applyFont="1" applyBorder="1" applyAlignment="1">
      <alignment horizontal="left" vertical="center" wrapText="1"/>
    </xf>
    <xf numFmtId="0" fontId="31" fillId="0" borderId="61" xfId="2" applyFont="1" applyBorder="1" applyAlignment="1">
      <alignment horizontal="left" vertical="center" wrapText="1"/>
    </xf>
    <xf numFmtId="0" fontId="31" fillId="0" borderId="60" xfId="2" applyFont="1" applyBorder="1" applyAlignment="1">
      <alignment horizontal="left" vertical="center" wrapText="1"/>
    </xf>
    <xf numFmtId="0" fontId="29" fillId="0" borderId="66" xfId="2" applyFont="1" applyBorder="1" applyAlignment="1">
      <alignment horizontal="left" vertical="center" wrapText="1"/>
    </xf>
    <xf numFmtId="0" fontId="29" fillId="0" borderId="57" xfId="2" applyFont="1" applyBorder="1" applyAlignment="1">
      <alignment horizontal="left" vertical="center" wrapText="1"/>
    </xf>
    <xf numFmtId="0" fontId="29" fillId="0" borderId="58" xfId="2" applyFont="1" applyBorder="1" applyAlignment="1">
      <alignment horizontal="left" vertical="center" wrapText="1"/>
    </xf>
    <xf numFmtId="0" fontId="29" fillId="0" borderId="33" xfId="2" applyFont="1" applyBorder="1" applyAlignment="1">
      <alignment horizontal="center" vertical="center"/>
    </xf>
    <xf numFmtId="0" fontId="29" fillId="0" borderId="36" xfId="2" applyFont="1" applyBorder="1" applyAlignment="1">
      <alignment horizontal="center" vertical="center"/>
    </xf>
    <xf numFmtId="0" fontId="35" fillId="10" borderId="33" xfId="2" applyFont="1" applyFill="1" applyBorder="1" applyAlignment="1">
      <alignment horizontal="center" vertical="center"/>
    </xf>
    <xf numFmtId="0" fontId="35" fillId="10" borderId="36" xfId="2" applyFont="1" applyFill="1" applyBorder="1" applyAlignment="1">
      <alignment horizontal="center" vertical="center"/>
    </xf>
    <xf numFmtId="0" fontId="35" fillId="10" borderId="20" xfId="2" applyFont="1" applyFill="1" applyBorder="1" applyAlignment="1">
      <alignment horizontal="left" vertical="center"/>
    </xf>
    <xf numFmtId="0" fontId="35" fillId="10" borderId="21" xfId="2" applyFont="1" applyFill="1" applyBorder="1" applyAlignment="1">
      <alignment horizontal="left" vertical="center"/>
    </xf>
    <xf numFmtId="0" fontId="35" fillId="10" borderId="22" xfId="2" applyFont="1" applyFill="1" applyBorder="1" applyAlignment="1">
      <alignment horizontal="left" vertical="center"/>
    </xf>
    <xf numFmtId="0" fontId="34" fillId="4" borderId="33" xfId="2" applyFont="1" applyFill="1" applyBorder="1" applyAlignment="1">
      <alignment horizontal="center" vertical="center" wrapText="1"/>
    </xf>
    <xf numFmtId="0" fontId="34" fillId="4" borderId="36" xfId="2" applyFont="1" applyFill="1" applyBorder="1" applyAlignment="1">
      <alignment horizontal="center" vertical="center" wrapText="1"/>
    </xf>
    <xf numFmtId="0" fontId="31" fillId="0" borderId="33" xfId="2" applyFont="1" applyFill="1" applyBorder="1" applyAlignment="1" applyProtection="1">
      <alignment horizontal="center" vertical="center"/>
      <protection locked="0"/>
    </xf>
    <xf numFmtId="0" fontId="31" fillId="0" borderId="36" xfId="2" applyFont="1" applyFill="1" applyBorder="1" applyAlignment="1" applyProtection="1">
      <alignment horizontal="center" vertical="center"/>
      <protection locked="0"/>
    </xf>
    <xf numFmtId="0" fontId="0" fillId="0" borderId="55" xfId="0" applyBorder="1" applyAlignment="1">
      <alignment horizontal="left" vertical="center" wrapText="1"/>
    </xf>
    <xf numFmtId="0" fontId="0" fillId="0" borderId="56" xfId="0" applyBorder="1" applyAlignment="1">
      <alignment horizontal="left" vertical="center" wrapText="1"/>
    </xf>
    <xf numFmtId="0" fontId="29" fillId="0" borderId="66" xfId="0" applyFont="1" applyBorder="1" applyAlignment="1">
      <alignment horizontal="left" vertical="center" wrapText="1"/>
    </xf>
    <xf numFmtId="0" fontId="8" fillId="0" borderId="57" xfId="0" applyFont="1" applyBorder="1" applyAlignment="1">
      <alignment horizontal="left" vertical="center" wrapText="1"/>
    </xf>
    <xf numFmtId="0" fontId="8" fillId="0" borderId="58" xfId="0" applyFont="1" applyBorder="1" applyAlignment="1">
      <alignment horizontal="left" vertical="center" wrapText="1"/>
    </xf>
    <xf numFmtId="0" fontId="29" fillId="0" borderId="59" xfId="2" applyFont="1" applyFill="1" applyBorder="1" applyAlignment="1">
      <alignment horizontal="center" vertical="center"/>
    </xf>
    <xf numFmtId="0" fontId="29" fillId="0" borderId="61" xfId="2" applyFont="1" applyFill="1" applyBorder="1" applyAlignment="1">
      <alignment horizontal="center" vertical="center"/>
    </xf>
    <xf numFmtId="0" fontId="34" fillId="10" borderId="66" xfId="2" applyFont="1" applyFill="1" applyBorder="1" applyAlignment="1">
      <alignment horizontal="left" vertical="center"/>
    </xf>
    <xf numFmtId="0" fontId="34" fillId="10" borderId="57" xfId="2" applyFont="1" applyFill="1" applyBorder="1" applyAlignment="1">
      <alignment horizontal="left" vertical="center"/>
    </xf>
    <xf numFmtId="0" fontId="34" fillId="10" borderId="58" xfId="2" applyFont="1" applyFill="1" applyBorder="1" applyAlignment="1">
      <alignment horizontal="left" vertical="center"/>
    </xf>
    <xf numFmtId="0" fontId="2" fillId="9" borderId="5" xfId="2" applyFont="1" applyFill="1" applyBorder="1" applyAlignment="1" applyProtection="1">
      <alignment vertical="center"/>
      <protection locked="0"/>
    </xf>
    <xf numFmtId="0" fontId="2" fillId="9" borderId="6" xfId="2" applyFont="1" applyFill="1" applyBorder="1" applyAlignment="1" applyProtection="1">
      <alignment vertical="center"/>
      <protection locked="0"/>
    </xf>
    <xf numFmtId="0" fontId="2" fillId="9" borderId="7" xfId="2" applyFont="1" applyFill="1" applyBorder="1" applyAlignment="1" applyProtection="1">
      <alignment vertical="center"/>
      <protection locked="0"/>
    </xf>
    <xf numFmtId="0" fontId="0" fillId="0" borderId="67" xfId="50" applyFont="1" applyFill="1" applyBorder="1" applyAlignment="1">
      <alignment horizontal="left" vertical="center" wrapText="1"/>
    </xf>
    <xf numFmtId="0" fontId="2" fillId="0" borderId="68" xfId="50" applyFont="1" applyFill="1" applyBorder="1" applyAlignment="1">
      <alignment horizontal="left" vertical="center" wrapText="1"/>
    </xf>
    <xf numFmtId="0" fontId="2" fillId="0" borderId="69" xfId="50" applyFont="1" applyFill="1" applyBorder="1" applyAlignment="1">
      <alignment horizontal="left" vertical="center" wrapText="1"/>
    </xf>
    <xf numFmtId="0" fontId="17" fillId="8" borderId="49" xfId="50" applyFont="1" applyFill="1" applyBorder="1" applyAlignment="1" applyProtection="1">
      <alignment horizontal="left" vertical="center" wrapText="1"/>
      <protection locked="0"/>
    </xf>
    <xf numFmtId="0" fontId="17" fillId="8" borderId="51" xfId="50" applyFont="1" applyFill="1" applyBorder="1" applyAlignment="1" applyProtection="1">
      <alignment horizontal="left" vertical="center" wrapText="1"/>
      <protection locked="0"/>
    </xf>
    <xf numFmtId="0" fontId="17" fillId="8" borderId="50" xfId="50" applyFont="1" applyFill="1" applyBorder="1" applyAlignment="1" applyProtection="1">
      <alignment horizontal="left" vertical="center" wrapText="1"/>
      <protection locked="0"/>
    </xf>
    <xf numFmtId="0" fontId="16" fillId="0" borderId="0" xfId="50" applyFont="1" applyFill="1" applyAlignment="1">
      <alignment horizontal="left" vertical="center"/>
    </xf>
    <xf numFmtId="0" fontId="17" fillId="9" borderId="9" xfId="50" applyFont="1" applyFill="1" applyBorder="1" applyAlignment="1" applyProtection="1">
      <alignment horizontal="left" vertical="center" wrapText="1"/>
      <protection locked="0"/>
    </xf>
    <xf numFmtId="0" fontId="17" fillId="9" borderId="15" xfId="50" applyFont="1" applyFill="1" applyBorder="1" applyAlignment="1" applyProtection="1">
      <alignment horizontal="left" vertical="center" wrapText="1"/>
      <protection locked="0"/>
    </xf>
    <xf numFmtId="0" fontId="17" fillId="9" borderId="10" xfId="50" applyFont="1" applyFill="1" applyBorder="1" applyAlignment="1" applyProtection="1">
      <alignment horizontal="left" vertical="center" wrapText="1"/>
      <protection locked="0"/>
    </xf>
    <xf numFmtId="0" fontId="0" fillId="0" borderId="4" xfId="50" applyFont="1" applyFill="1" applyBorder="1" applyAlignment="1">
      <alignment horizontal="center" vertical="center" wrapText="1"/>
    </xf>
    <xf numFmtId="0" fontId="2" fillId="0" borderId="3" xfId="50" applyFont="1" applyFill="1" applyBorder="1" applyAlignment="1">
      <alignment horizontal="center" vertical="center" wrapText="1"/>
    </xf>
    <xf numFmtId="0" fontId="19" fillId="0" borderId="70" xfId="50" applyFont="1" applyFill="1" applyBorder="1" applyAlignment="1" applyProtection="1">
      <alignment horizontal="center" vertical="center"/>
      <protection locked="0"/>
    </xf>
    <xf numFmtId="0" fontId="2" fillId="0" borderId="71" xfId="50" applyFont="1" applyFill="1" applyBorder="1" applyAlignment="1">
      <alignment horizontal="center" vertical="center"/>
    </xf>
    <xf numFmtId="0" fontId="17" fillId="8" borderId="75" xfId="50" applyFont="1" applyFill="1" applyBorder="1" applyAlignment="1" applyProtection="1">
      <alignment horizontal="left" vertical="center" wrapText="1"/>
      <protection locked="0"/>
    </xf>
    <xf numFmtId="0" fontId="17" fillId="8" borderId="76" xfId="50" applyFont="1" applyFill="1" applyBorder="1" applyAlignment="1" applyProtection="1">
      <alignment horizontal="left" vertical="center" wrapText="1"/>
      <protection locked="0"/>
    </xf>
    <xf numFmtId="0" fontId="17" fillId="8" borderId="77" xfId="50" applyFont="1" applyFill="1" applyBorder="1" applyAlignment="1" applyProtection="1">
      <alignment horizontal="left" vertical="center" wrapText="1"/>
      <protection locked="0"/>
    </xf>
    <xf numFmtId="0" fontId="17" fillId="0" borderId="85" xfId="50" applyFont="1" applyFill="1" applyBorder="1" applyAlignment="1">
      <alignment horizontal="left" vertical="center" wrapText="1"/>
    </xf>
    <xf numFmtId="0" fontId="17" fillId="0" borderId="86" xfId="50" applyFont="1" applyFill="1" applyBorder="1" applyAlignment="1">
      <alignment horizontal="left" vertical="center" wrapText="1"/>
    </xf>
    <xf numFmtId="0" fontId="17" fillId="0" borderId="87" xfId="50" applyFont="1" applyFill="1" applyBorder="1" applyAlignment="1">
      <alignment horizontal="left" vertical="center" wrapText="1"/>
    </xf>
    <xf numFmtId="0" fontId="2" fillId="9" borderId="12" xfId="50" applyFont="1" applyFill="1" applyBorder="1" applyAlignment="1" applyProtection="1">
      <alignment horizontal="center" vertical="center"/>
      <protection locked="0"/>
    </xf>
    <xf numFmtId="0" fontId="2" fillId="9" borderId="2" xfId="50" applyFont="1" applyFill="1" applyBorder="1" applyAlignment="1" applyProtection="1">
      <alignment horizontal="center" vertical="center"/>
      <protection locked="0"/>
    </xf>
    <xf numFmtId="0" fontId="2" fillId="0" borderId="2" xfId="50" applyFont="1" applyFill="1" applyBorder="1" applyAlignment="1">
      <alignment horizontal="left" vertical="center" wrapText="1"/>
    </xf>
    <xf numFmtId="0" fontId="2" fillId="0" borderId="13" xfId="50" applyFont="1" applyFill="1" applyBorder="1" applyAlignment="1">
      <alignment horizontal="left" vertical="center" wrapText="1"/>
    </xf>
    <xf numFmtId="0" fontId="19" fillId="13" borderId="5" xfId="50" applyFont="1" applyFill="1" applyBorder="1" applyAlignment="1" applyProtection="1">
      <alignment horizontal="center" vertical="center"/>
      <protection locked="0"/>
    </xf>
    <xf numFmtId="0" fontId="19" fillId="13" borderId="6" xfId="50" applyFont="1" applyFill="1" applyBorder="1" applyAlignment="1" applyProtection="1">
      <alignment horizontal="center" vertical="center"/>
      <protection locked="0"/>
    </xf>
    <xf numFmtId="0" fontId="19" fillId="13" borderId="7" xfId="50" applyFont="1" applyFill="1" applyBorder="1" applyAlignment="1" applyProtection="1">
      <alignment horizontal="center" vertical="center"/>
      <protection locked="0"/>
    </xf>
    <xf numFmtId="0" fontId="16" fillId="0" borderId="2" xfId="50" applyFont="1" applyFill="1" applyBorder="1" applyAlignment="1">
      <alignment horizontal="left" vertical="center"/>
    </xf>
    <xf numFmtId="0" fontId="0" fillId="9" borderId="5" xfId="2" applyFont="1" applyFill="1" applyBorder="1" applyAlignment="1" applyProtection="1">
      <alignment vertical="center"/>
      <protection locked="0"/>
    </xf>
    <xf numFmtId="0" fontId="0" fillId="0" borderId="0" xfId="2" applyFont="1" applyFill="1" applyAlignment="1" applyProtection="1">
      <alignment horizontal="right" vertical="center"/>
      <protection locked="0"/>
    </xf>
    <xf numFmtId="0" fontId="2" fillId="0" borderId="0" xfId="2" applyFont="1" applyFill="1" applyAlignment="1" applyProtection="1">
      <alignment horizontal="right" vertical="center"/>
      <protection locked="0"/>
    </xf>
    <xf numFmtId="0" fontId="0" fillId="9" borderId="67" xfId="2" applyFont="1" applyFill="1" applyBorder="1" applyAlignment="1" applyProtection="1">
      <alignment vertical="center"/>
      <protection locked="0"/>
    </xf>
    <xf numFmtId="0" fontId="2" fillId="9" borderId="68" xfId="2" applyFont="1" applyFill="1" applyBorder="1" applyAlignment="1" applyProtection="1">
      <alignment vertical="center"/>
      <protection locked="0"/>
    </xf>
    <xf numFmtId="0" fontId="2" fillId="9" borderId="69" xfId="2" applyFont="1" applyFill="1" applyBorder="1" applyAlignment="1" applyProtection="1">
      <alignment vertical="center"/>
      <protection locked="0"/>
    </xf>
    <xf numFmtId="0" fontId="50" fillId="0" borderId="0" xfId="2" applyFont="1" applyFill="1" applyAlignment="1">
      <alignment horizontal="left" vertical="center" wrapText="1"/>
    </xf>
    <xf numFmtId="0" fontId="50" fillId="0" borderId="0" xfId="50" applyFont="1" applyFill="1" applyAlignment="1">
      <alignment horizontal="left" vertical="center" wrapText="1"/>
    </xf>
    <xf numFmtId="0" fontId="2" fillId="9" borderId="49" xfId="2" applyFont="1" applyFill="1" applyBorder="1" applyAlignment="1" applyProtection="1">
      <alignment vertical="center"/>
      <protection locked="0"/>
    </xf>
    <xf numFmtId="0" fontId="2" fillId="9" borderId="51" xfId="2" applyFont="1" applyFill="1" applyBorder="1" applyAlignment="1" applyProtection="1">
      <alignment vertical="center"/>
      <protection locked="0"/>
    </xf>
    <xf numFmtId="0" fontId="2" fillId="9" borderId="50" xfId="2" applyFont="1" applyFill="1" applyBorder="1" applyAlignment="1" applyProtection="1">
      <alignment vertical="center"/>
      <protection locked="0"/>
    </xf>
    <xf numFmtId="0" fontId="16" fillId="0" borderId="0" xfId="2" applyFont="1" applyFill="1" applyAlignment="1">
      <alignment horizontal="center" vertical="center" wrapText="1"/>
    </xf>
    <xf numFmtId="0" fontId="16" fillId="0" borderId="0" xfId="2" applyFont="1" applyFill="1" applyAlignment="1">
      <alignment horizontal="center" vertical="center"/>
    </xf>
    <xf numFmtId="0" fontId="0" fillId="7" borderId="6" xfId="2" applyFont="1" applyFill="1" applyBorder="1" applyAlignment="1">
      <alignment horizontal="center" vertical="center"/>
    </xf>
    <xf numFmtId="0" fontId="2" fillId="7" borderId="6" xfId="2" applyFont="1" applyFill="1" applyBorder="1" applyAlignment="1">
      <alignment horizontal="center" vertical="center"/>
    </xf>
    <xf numFmtId="0" fontId="2" fillId="7" borderId="7" xfId="2" applyFont="1" applyFill="1" applyBorder="1" applyAlignment="1">
      <alignment horizontal="center" vertical="center"/>
    </xf>
    <xf numFmtId="0" fontId="2" fillId="9" borderId="6" xfId="2" applyFont="1" applyFill="1" applyBorder="1" applyAlignment="1" applyProtection="1">
      <alignment horizontal="center" vertical="center"/>
      <protection locked="0"/>
    </xf>
    <xf numFmtId="0" fontId="2" fillId="9" borderId="7" xfId="2" applyFont="1" applyFill="1" applyBorder="1" applyAlignment="1" applyProtection="1">
      <alignment horizontal="center" vertical="center"/>
      <protection locked="0"/>
    </xf>
    <xf numFmtId="0" fontId="0" fillId="9" borderId="6" xfId="2" applyFont="1" applyFill="1" applyBorder="1" applyAlignment="1" applyProtection="1">
      <alignment horizontal="center" vertical="center"/>
      <protection locked="0"/>
    </xf>
    <xf numFmtId="0" fontId="18" fillId="10" borderId="5" xfId="50" applyFont="1" applyFill="1" applyBorder="1" applyAlignment="1">
      <alignment horizontal="left" vertical="center" wrapText="1"/>
    </xf>
    <xf numFmtId="0" fontId="18" fillId="10" borderId="6" xfId="50" applyFont="1" applyFill="1" applyBorder="1" applyAlignment="1">
      <alignment horizontal="left" vertical="center"/>
    </xf>
    <xf numFmtId="0" fontId="18" fillId="10" borderId="7" xfId="50" applyFont="1" applyFill="1" applyBorder="1" applyAlignment="1">
      <alignment horizontal="left" vertical="center"/>
    </xf>
    <xf numFmtId="0" fontId="2" fillId="9" borderId="9" xfId="2" applyFont="1" applyFill="1" applyBorder="1" applyAlignment="1" applyProtection="1">
      <alignment horizontal="center" vertical="center"/>
      <protection locked="0"/>
    </xf>
    <xf numFmtId="0" fontId="2" fillId="9" borderId="15" xfId="2" applyFont="1" applyFill="1" applyBorder="1" applyAlignment="1" applyProtection="1">
      <alignment horizontal="center" vertical="center"/>
      <protection locked="0"/>
    </xf>
    <xf numFmtId="0" fontId="2" fillId="9" borderId="10" xfId="2" applyFont="1" applyFill="1" applyBorder="1" applyAlignment="1" applyProtection="1">
      <alignment horizontal="center" vertical="center"/>
      <protection locked="0"/>
    </xf>
    <xf numFmtId="0" fontId="2" fillId="9" borderId="5" xfId="2" applyFont="1" applyFill="1" applyBorder="1" applyAlignment="1" applyProtection="1">
      <alignment horizontal="center" vertical="center"/>
      <protection locked="0"/>
    </xf>
    <xf numFmtId="0" fontId="18" fillId="0" borderId="0" xfId="2" applyFont="1" applyFill="1" applyBorder="1" applyAlignment="1">
      <alignment horizontal="left" vertical="center"/>
    </xf>
    <xf numFmtId="0" fontId="19" fillId="0" borderId="0" xfId="2" applyFont="1" applyFill="1" applyAlignment="1">
      <alignment horizontal="left" vertical="center" wrapText="1"/>
    </xf>
    <xf numFmtId="0" fontId="19" fillId="0" borderId="19" xfId="2" applyFont="1" applyFill="1" applyBorder="1" applyAlignment="1">
      <alignment horizontal="left" vertical="center" wrapText="1"/>
    </xf>
    <xf numFmtId="0" fontId="18" fillId="9" borderId="5" xfId="50" applyFont="1" applyFill="1" applyBorder="1" applyAlignment="1" applyProtection="1">
      <alignment horizontal="right" vertical="center"/>
      <protection locked="0"/>
    </xf>
    <xf numFmtId="0" fontId="18" fillId="9" borderId="7" xfId="50" applyFont="1" applyFill="1" applyBorder="1" applyAlignment="1" applyProtection="1">
      <alignment horizontal="right" vertical="center"/>
      <protection locked="0"/>
    </xf>
    <xf numFmtId="0" fontId="8" fillId="0" borderId="1" xfId="50" applyFont="1" applyFill="1" applyBorder="1" applyAlignment="1">
      <alignment horizontal="left" vertical="center"/>
    </xf>
    <xf numFmtId="0" fontId="8" fillId="0" borderId="5" xfId="50" applyFont="1" applyFill="1" applyBorder="1" applyAlignment="1">
      <alignment horizontal="left" vertical="center"/>
    </xf>
    <xf numFmtId="0" fontId="30" fillId="0" borderId="0" xfId="0" applyFont="1" applyBorder="1" applyAlignment="1">
      <alignment horizontal="center" vertical="center"/>
    </xf>
    <xf numFmtId="0" fontId="32" fillId="0" borderId="0" xfId="0" applyFont="1" applyBorder="1" applyAlignment="1">
      <alignment horizontal="center" vertical="center"/>
    </xf>
    <xf numFmtId="0" fontId="25" fillId="0" borderId="38"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39" xfId="0" applyFont="1" applyBorder="1" applyAlignment="1">
      <alignment horizontal="center" vertical="center" wrapText="1"/>
    </xf>
    <xf numFmtId="0" fontId="54" fillId="6" borderId="74" xfId="0" applyFont="1" applyFill="1" applyBorder="1" applyAlignment="1" applyProtection="1">
      <alignment horizontal="center" vertical="center" wrapText="1"/>
      <protection locked="0"/>
    </xf>
    <xf numFmtId="0" fontId="54" fillId="6" borderId="40" xfId="0" applyFont="1" applyFill="1" applyBorder="1" applyAlignment="1" applyProtection="1">
      <alignment horizontal="center" vertical="center" wrapText="1"/>
      <protection locked="0"/>
    </xf>
    <xf numFmtId="0" fontId="54" fillId="6" borderId="39" xfId="0" applyFont="1" applyFill="1" applyBorder="1" applyAlignment="1" applyProtection="1">
      <alignment horizontal="center" vertical="center" wrapText="1"/>
      <protection locked="0"/>
    </xf>
    <xf numFmtId="0" fontId="27" fillId="7" borderId="38" xfId="0" applyFont="1" applyFill="1" applyBorder="1" applyAlignment="1" applyProtection="1">
      <alignment horizontal="left" vertical="center" shrinkToFit="1"/>
    </xf>
    <xf numFmtId="0" fontId="27" fillId="7" borderId="40" xfId="0" applyFont="1" applyFill="1" applyBorder="1" applyAlignment="1" applyProtection="1">
      <alignment horizontal="left" vertical="center" shrinkToFit="1"/>
    </xf>
    <xf numFmtId="0" fontId="24" fillId="2" borderId="41" xfId="0" applyFont="1" applyFill="1" applyBorder="1" applyAlignment="1">
      <alignment horizontal="center" vertical="center"/>
    </xf>
    <xf numFmtId="0" fontId="24" fillId="2" borderId="40" xfId="0" applyFont="1" applyFill="1" applyBorder="1" applyAlignment="1">
      <alignment horizontal="center" vertical="center"/>
    </xf>
    <xf numFmtId="3" fontId="23" fillId="7" borderId="41" xfId="0" applyNumberFormat="1" applyFont="1" applyFill="1" applyBorder="1" applyAlignment="1" applyProtection="1">
      <alignment horizontal="center" vertical="center"/>
    </xf>
    <xf numFmtId="3" fontId="23" fillId="7" borderId="40" xfId="0" applyNumberFormat="1" applyFont="1" applyFill="1" applyBorder="1" applyAlignment="1" applyProtection="1">
      <alignment horizontal="center" vertical="center"/>
    </xf>
    <xf numFmtId="3" fontId="23" fillId="7" borderId="39" xfId="0" applyNumberFormat="1" applyFont="1" applyFill="1" applyBorder="1" applyAlignment="1" applyProtection="1">
      <alignment horizontal="center" vertical="center"/>
    </xf>
    <xf numFmtId="0" fontId="26" fillId="0" borderId="46" xfId="0" applyFont="1" applyBorder="1" applyAlignment="1">
      <alignment vertical="center" wrapText="1"/>
    </xf>
    <xf numFmtId="0" fontId="26" fillId="0" borderId="47" xfId="0" applyFont="1" applyBorder="1" applyAlignment="1">
      <alignment vertical="center" wrapText="1"/>
    </xf>
    <xf numFmtId="0" fontId="26" fillId="0" borderId="48" xfId="0" applyFont="1" applyBorder="1" applyAlignment="1">
      <alignment vertical="center" wrapText="1"/>
    </xf>
    <xf numFmtId="0" fontId="10" fillId="0" borderId="33" xfId="0" applyFont="1" applyBorder="1" applyAlignment="1">
      <alignment horizontal="center" vertical="center" wrapText="1"/>
    </xf>
    <xf numFmtId="0" fontId="10" fillId="0" borderId="29" xfId="0" applyFont="1" applyBorder="1" applyAlignment="1">
      <alignment horizontal="center" vertical="center"/>
    </xf>
    <xf numFmtId="0" fontId="10" fillId="0" borderId="36" xfId="0" applyFont="1" applyBorder="1" applyAlignment="1">
      <alignment horizontal="center" vertical="center"/>
    </xf>
    <xf numFmtId="0" fontId="10" fillId="0" borderId="22" xfId="0" applyFont="1" applyBorder="1" applyAlignment="1">
      <alignment horizontal="center" vertical="center" wrapText="1"/>
    </xf>
    <xf numFmtId="0" fontId="10" fillId="0" borderId="19" xfId="0" applyFont="1" applyBorder="1" applyAlignment="1">
      <alignment horizontal="center" vertical="center"/>
    </xf>
    <xf numFmtId="0" fontId="10" fillId="0" borderId="25" xfId="0" applyFont="1" applyBorder="1" applyAlignment="1">
      <alignment horizontal="center" vertical="center"/>
    </xf>
    <xf numFmtId="0" fontId="10" fillId="0" borderId="2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33" xfId="0" applyFont="1" applyBorder="1" applyAlignment="1">
      <alignment horizontal="center" vertical="center" wrapText="1" shrinkToFit="1"/>
    </xf>
    <xf numFmtId="0" fontId="10" fillId="0" borderId="29"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20" xfId="0" applyFont="1" applyBorder="1" applyAlignment="1">
      <alignment horizontal="center" vertical="center" wrapText="1" shrinkToFit="1"/>
    </xf>
    <xf numFmtId="0" fontId="10" fillId="0" borderId="21" xfId="0" applyFont="1" applyBorder="1" applyAlignment="1">
      <alignment horizontal="center" vertical="center" wrapText="1" shrinkToFit="1"/>
    </xf>
    <xf numFmtId="0" fontId="10" fillId="0" borderId="22" xfId="0" applyFont="1" applyBorder="1" applyAlignment="1">
      <alignment horizontal="center" vertical="center" wrapText="1" shrinkToFit="1"/>
    </xf>
    <xf numFmtId="0" fontId="10" fillId="0" borderId="23"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19" xfId="0" applyFont="1" applyBorder="1" applyAlignment="1">
      <alignment horizontal="center" vertical="center" wrapText="1" shrinkToFit="1"/>
    </xf>
    <xf numFmtId="0" fontId="26" fillId="0" borderId="32" xfId="0" applyFont="1" applyBorder="1" applyAlignment="1">
      <alignment vertical="center" wrapText="1"/>
    </xf>
    <xf numFmtId="0" fontId="26" fillId="0" borderId="1" xfId="0" applyFont="1" applyBorder="1" applyAlignment="1">
      <alignment vertical="center" wrapText="1"/>
    </xf>
    <xf numFmtId="0" fontId="26" fillId="0" borderId="45" xfId="0" applyFont="1" applyBorder="1" applyAlignment="1">
      <alignment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54" xfId="0" applyFont="1" applyBorder="1" applyAlignment="1">
      <alignment horizontal="center" vertical="center" wrapText="1"/>
    </xf>
    <xf numFmtId="0" fontId="29" fillId="0" borderId="32" xfId="0" applyFont="1" applyBorder="1" applyAlignment="1">
      <alignment vertical="center" wrapText="1"/>
    </xf>
    <xf numFmtId="0" fontId="29" fillId="0" borderId="1" xfId="0" applyFont="1" applyBorder="1" applyAlignment="1">
      <alignment vertical="center" wrapText="1"/>
    </xf>
    <xf numFmtId="0" fontId="29" fillId="0" borderId="45" xfId="0" applyFont="1" applyBorder="1" applyAlignment="1">
      <alignment vertical="center" wrapText="1"/>
    </xf>
    <xf numFmtId="0" fontId="29" fillId="0" borderId="28" xfId="0" applyFont="1" applyBorder="1" applyAlignment="1">
      <alignment horizontal="left" vertical="center" wrapText="1"/>
    </xf>
    <xf numFmtId="0" fontId="29" fillId="0" borderId="6" xfId="0" applyFont="1" applyBorder="1" applyAlignment="1">
      <alignment horizontal="left" vertical="center" wrapText="1"/>
    </xf>
    <xf numFmtId="0" fontId="29" fillId="0" borderId="35" xfId="0" applyFont="1" applyBorder="1" applyAlignment="1">
      <alignment horizontal="left" vertical="center" wrapText="1"/>
    </xf>
    <xf numFmtId="0" fontId="26" fillId="4" borderId="59" xfId="0" applyFont="1" applyFill="1" applyBorder="1" applyAlignment="1">
      <alignment horizontal="left" vertical="center"/>
    </xf>
    <xf numFmtId="0" fontId="26" fillId="4" borderId="61" xfId="0" applyFont="1" applyFill="1" applyBorder="1" applyAlignment="1">
      <alignment horizontal="left" vertical="center"/>
    </xf>
    <xf numFmtId="0" fontId="26" fillId="4" borderId="60" xfId="0" applyFont="1" applyFill="1" applyBorder="1" applyAlignment="1">
      <alignment horizontal="left" vertical="center"/>
    </xf>
    <xf numFmtId="0" fontId="29" fillId="4" borderId="59" xfId="0" applyFont="1" applyFill="1" applyBorder="1" applyAlignment="1" applyProtection="1">
      <alignment horizontal="left" vertical="center" wrapText="1"/>
      <protection locked="0"/>
    </xf>
    <xf numFmtId="0" fontId="29" fillId="4" borderId="61" xfId="0" applyFont="1" applyFill="1" applyBorder="1" applyAlignment="1" applyProtection="1">
      <alignment horizontal="left" vertical="center"/>
      <protection locked="0"/>
    </xf>
    <xf numFmtId="0" fontId="29" fillId="4" borderId="60" xfId="0" applyFont="1" applyFill="1" applyBorder="1" applyAlignment="1" applyProtection="1">
      <alignment horizontal="left" vertical="center"/>
      <protection locked="0"/>
    </xf>
    <xf numFmtId="0" fontId="26" fillId="3" borderId="20" xfId="0" applyFont="1" applyFill="1" applyBorder="1" applyAlignment="1">
      <alignment horizontal="center" vertical="center"/>
    </xf>
    <xf numFmtId="0" fontId="26" fillId="3" borderId="22" xfId="0" applyFont="1" applyFill="1" applyBorder="1" applyAlignment="1">
      <alignment horizontal="center" vertical="center"/>
    </xf>
    <xf numFmtId="0" fontId="29" fillId="0" borderId="26" xfId="0" applyFont="1" applyFill="1" applyBorder="1" applyAlignment="1">
      <alignment horizontal="left" vertical="center"/>
    </xf>
    <xf numFmtId="0" fontId="29" fillId="0" borderId="34" xfId="0" applyFont="1" applyFill="1" applyBorder="1" applyAlignment="1">
      <alignment horizontal="left" vertical="center"/>
    </xf>
    <xf numFmtId="0" fontId="29" fillId="0" borderId="27" xfId="0" applyFont="1" applyFill="1" applyBorder="1" applyAlignment="1">
      <alignment horizontal="left" vertical="center"/>
    </xf>
    <xf numFmtId="0" fontId="26" fillId="0" borderId="28" xfId="0" applyFont="1" applyBorder="1" applyAlignment="1">
      <alignment vertical="center" wrapText="1"/>
    </xf>
    <xf numFmtId="0" fontId="26" fillId="0" borderId="6" xfId="0" applyFont="1" applyBorder="1" applyAlignment="1">
      <alignment vertical="center" wrapText="1"/>
    </xf>
    <xf numFmtId="0" fontId="26" fillId="0" borderId="35" xfId="0" applyFont="1" applyBorder="1" applyAlignment="1">
      <alignment vertical="center" wrapText="1"/>
    </xf>
    <xf numFmtId="0" fontId="10" fillId="0" borderId="25" xfId="0" applyFont="1" applyBorder="1" applyAlignment="1">
      <alignment horizontal="center" vertical="center" wrapText="1"/>
    </xf>
    <xf numFmtId="0" fontId="28" fillId="0" borderId="20" xfId="0" applyFont="1" applyBorder="1" applyAlignment="1">
      <alignment horizontal="center" vertical="center" wrapText="1" shrinkToFit="1"/>
    </xf>
    <xf numFmtId="0" fontId="28" fillId="0" borderId="23" xfId="0" applyFont="1" applyBorder="1" applyAlignment="1">
      <alignment horizontal="center" vertical="center" wrapText="1" shrinkToFit="1"/>
    </xf>
    <xf numFmtId="0" fontId="10" fillId="0" borderId="24" xfId="0" applyFont="1" applyBorder="1" applyAlignment="1">
      <alignment horizontal="center" vertical="center" wrapText="1" shrinkToFit="1"/>
    </xf>
    <xf numFmtId="0" fontId="10" fillId="0" borderId="54" xfId="0" applyFont="1" applyBorder="1" applyAlignment="1">
      <alignment horizontal="center" vertical="center" wrapText="1" shrinkToFit="1"/>
    </xf>
    <xf numFmtId="0" fontId="10" fillId="0" borderId="25" xfId="0" applyFont="1" applyBorder="1" applyAlignment="1">
      <alignment horizontal="center" vertical="center" wrapText="1" shrinkToFit="1"/>
    </xf>
    <xf numFmtId="0" fontId="27" fillId="7" borderId="38" xfId="0" applyFont="1" applyFill="1" applyBorder="1" applyAlignment="1" applyProtection="1">
      <alignment horizontal="left" vertical="center" shrinkToFit="1"/>
      <protection locked="0"/>
    </xf>
    <xf numFmtId="0" fontId="27" fillId="7" borderId="40" xfId="0" applyFont="1" applyFill="1" applyBorder="1" applyAlignment="1" applyProtection="1">
      <alignment horizontal="left" vertical="center" shrinkToFit="1"/>
      <protection locked="0"/>
    </xf>
    <xf numFmtId="0" fontId="27" fillId="7" borderId="39" xfId="0" applyFont="1" applyFill="1" applyBorder="1" applyAlignment="1" applyProtection="1">
      <alignment horizontal="left" vertical="center" shrinkToFit="1"/>
      <protection locked="0"/>
    </xf>
    <xf numFmtId="0" fontId="24" fillId="2" borderId="42" xfId="0" applyFont="1" applyFill="1" applyBorder="1" applyAlignment="1">
      <alignment horizontal="center" vertical="center"/>
    </xf>
    <xf numFmtId="3" fontId="23" fillId="7" borderId="38" xfId="0" quotePrefix="1" applyNumberFormat="1" applyFont="1" applyFill="1" applyBorder="1" applyAlignment="1" applyProtection="1">
      <alignment horizontal="center" vertical="center"/>
    </xf>
    <xf numFmtId="3" fontId="23" fillId="7" borderId="40" xfId="0" quotePrefix="1" applyNumberFormat="1" applyFont="1" applyFill="1" applyBorder="1" applyAlignment="1" applyProtection="1">
      <alignment horizontal="center" vertical="center"/>
    </xf>
    <xf numFmtId="0" fontId="10" fillId="0" borderId="29" xfId="0" applyFont="1" applyBorder="1" applyAlignment="1">
      <alignment horizontal="center" vertical="center" wrapText="1" shrinkToFit="1"/>
    </xf>
    <xf numFmtId="0" fontId="29" fillId="4" borderId="59" xfId="0" applyFont="1" applyFill="1" applyBorder="1" applyAlignment="1">
      <alignment horizontal="left" vertical="center" wrapText="1"/>
    </xf>
    <xf numFmtId="0" fontId="29" fillId="4" borderId="61" xfId="0" applyFont="1" applyFill="1" applyBorder="1" applyAlignment="1">
      <alignment horizontal="left" vertical="center"/>
    </xf>
    <xf numFmtId="0" fontId="29" fillId="4" borderId="60" xfId="0" applyFont="1" applyFill="1" applyBorder="1" applyAlignment="1">
      <alignment horizontal="left" vertical="center"/>
    </xf>
    <xf numFmtId="0" fontId="10" fillId="8" borderId="12" xfId="0" applyFont="1" applyFill="1" applyBorder="1" applyAlignment="1" applyProtection="1">
      <alignment horizontal="left" vertical="center"/>
      <protection locked="0"/>
    </xf>
    <xf numFmtId="0" fontId="10" fillId="8" borderId="2" xfId="0" applyFont="1" applyFill="1" applyBorder="1" applyAlignment="1" applyProtection="1">
      <alignment horizontal="left" vertical="center"/>
      <protection locked="0"/>
    </xf>
    <xf numFmtId="0" fontId="10" fillId="8" borderId="13" xfId="0" applyFont="1" applyFill="1" applyBorder="1" applyAlignment="1" applyProtection="1">
      <alignment horizontal="left" vertical="center"/>
      <protection locked="0"/>
    </xf>
    <xf numFmtId="9" fontId="10" fillId="0" borderId="10" xfId="0" applyNumberFormat="1" applyFont="1" applyFill="1" applyBorder="1" applyAlignment="1">
      <alignment horizontal="center" vertical="center"/>
    </xf>
    <xf numFmtId="9" fontId="10" fillId="0" borderId="13" xfId="0" applyNumberFormat="1" applyFont="1" applyFill="1" applyBorder="1" applyAlignment="1">
      <alignment horizontal="center" vertical="center"/>
    </xf>
    <xf numFmtId="0" fontId="25" fillId="0" borderId="0" xfId="0" applyFont="1" applyAlignment="1">
      <alignment horizontal="center" vertical="center"/>
    </xf>
    <xf numFmtId="9" fontId="10" fillId="0" borderId="11" xfId="0" applyNumberFormat="1" applyFont="1" applyFill="1" applyBorder="1" applyAlignment="1">
      <alignment horizontal="center" vertical="center"/>
    </xf>
    <xf numFmtId="9" fontId="59" fillId="0" borderId="23" xfId="0" applyNumberFormat="1" applyFont="1" applyFill="1" applyBorder="1" applyAlignment="1">
      <alignment horizontal="left" vertical="center" wrapText="1"/>
    </xf>
    <xf numFmtId="0" fontId="40" fillId="7" borderId="2" xfId="0" applyFont="1" applyFill="1" applyBorder="1" applyAlignment="1">
      <alignment horizontal="left" vertical="center"/>
    </xf>
    <xf numFmtId="0" fontId="39" fillId="0" borderId="9"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3" xfId="0" applyFont="1" applyBorder="1" applyAlignment="1">
      <alignment horizontal="center" vertical="center" wrapText="1"/>
    </xf>
    <xf numFmtId="0" fontId="40"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0" fillId="0" borderId="82" xfId="0" applyFont="1" applyBorder="1" applyAlignment="1">
      <alignment horizontal="center" vertical="center"/>
    </xf>
    <xf numFmtId="0" fontId="40" fillId="0" borderId="83" xfId="0" applyFont="1" applyBorder="1" applyAlignment="1">
      <alignment horizontal="center" vertical="center"/>
    </xf>
    <xf numFmtId="0" fontId="40" fillId="0" borderId="84" xfId="0" applyFont="1" applyBorder="1" applyAlignment="1">
      <alignment horizontal="center" vertical="center"/>
    </xf>
    <xf numFmtId="0" fontId="39" fillId="0" borderId="17" xfId="0" applyFont="1" applyBorder="1" applyAlignment="1">
      <alignment vertical="center"/>
    </xf>
    <xf numFmtId="0" fontId="18" fillId="0" borderId="18" xfId="0" applyFont="1" applyBorder="1" applyAlignment="1">
      <alignment vertical="center"/>
    </xf>
    <xf numFmtId="0" fontId="39" fillId="0" borderId="4" xfId="0" applyFont="1" applyBorder="1" applyAlignment="1">
      <alignment horizontal="center" vertical="center"/>
    </xf>
    <xf numFmtId="0" fontId="18" fillId="0" borderId="3" xfId="0" applyFont="1" applyBorder="1" applyAlignment="1">
      <alignment horizontal="center" vertical="center"/>
    </xf>
    <xf numFmtId="0" fontId="18" fillId="0" borderId="3" xfId="0" applyFont="1" applyBorder="1" applyAlignment="1">
      <alignment vertical="center"/>
    </xf>
    <xf numFmtId="0" fontId="39" fillId="0" borderId="4" xfId="0" applyFont="1" applyBorder="1" applyAlignment="1">
      <alignment horizontal="center" vertical="center" wrapText="1"/>
    </xf>
    <xf numFmtId="0" fontId="20" fillId="0" borderId="0" xfId="1" applyFont="1" applyAlignment="1">
      <alignment horizontal="distributed" vertical="center"/>
    </xf>
    <xf numFmtId="0" fontId="7" fillId="0" borderId="0" xfId="1" applyFont="1" applyAlignment="1">
      <alignment horizontal="distributed" vertical="center"/>
    </xf>
    <xf numFmtId="0" fontId="6" fillId="0" borderId="0" xfId="1" applyFont="1" applyAlignment="1">
      <alignment horizontal="center" vertical="center"/>
    </xf>
    <xf numFmtId="0" fontId="0" fillId="0" borderId="0" xfId="0" applyAlignment="1">
      <alignment vertical="center"/>
    </xf>
    <xf numFmtId="0" fontId="40" fillId="8" borderId="0" xfId="0" applyFont="1" applyFill="1" applyAlignment="1" applyProtection="1">
      <alignment horizontal="right" vertical="center"/>
      <protection locked="0"/>
    </xf>
    <xf numFmtId="0" fontId="39" fillId="0" borderId="0" xfId="0" applyFont="1" applyBorder="1" applyAlignment="1">
      <alignment horizontal="center" vertical="center" wrapText="1"/>
    </xf>
    <xf numFmtId="0" fontId="40" fillId="0" borderId="0" xfId="0" applyFont="1" applyBorder="1" applyAlignment="1">
      <alignment horizontal="center" vertical="center"/>
    </xf>
  </cellXfs>
  <cellStyles count="88">
    <cellStyle name="パーセント 10" xfId="7" xr:uid="{00000000-0005-0000-0000-000000000000}"/>
    <cellStyle name="パーセント 2" xfId="8" xr:uid="{00000000-0005-0000-0000-000001000000}"/>
    <cellStyle name="パーセント 2 2" xfId="9" xr:uid="{00000000-0005-0000-0000-000002000000}"/>
    <cellStyle name="パーセント 3" xfId="10" xr:uid="{00000000-0005-0000-0000-000003000000}"/>
    <cellStyle name="パーセント 3 2" xfId="11" xr:uid="{00000000-0005-0000-0000-000004000000}"/>
    <cellStyle name="パーセント 3 3" xfId="12" xr:uid="{00000000-0005-0000-0000-000005000000}"/>
    <cellStyle name="パーセント 4" xfId="13" xr:uid="{00000000-0005-0000-0000-000006000000}"/>
    <cellStyle name="パーセント 4 2" xfId="14" xr:uid="{00000000-0005-0000-0000-000007000000}"/>
    <cellStyle name="パーセント 4 3" xfId="15" xr:uid="{00000000-0005-0000-0000-000008000000}"/>
    <cellStyle name="パーセント 5" xfId="16" xr:uid="{00000000-0005-0000-0000-000009000000}"/>
    <cellStyle name="パーセント 5 2" xfId="17" xr:uid="{00000000-0005-0000-0000-00000A000000}"/>
    <cellStyle name="パーセント 5 3" xfId="18" xr:uid="{00000000-0005-0000-0000-00000B000000}"/>
    <cellStyle name="パーセント 6" xfId="19" xr:uid="{00000000-0005-0000-0000-00000C000000}"/>
    <cellStyle name="パーセント 6 2" xfId="20" xr:uid="{00000000-0005-0000-0000-00000D000000}"/>
    <cellStyle name="パーセント 6 3" xfId="21" xr:uid="{00000000-0005-0000-0000-00000E000000}"/>
    <cellStyle name="パーセント 7" xfId="22" xr:uid="{00000000-0005-0000-0000-00000F000000}"/>
    <cellStyle name="パーセント 8" xfId="23" xr:uid="{00000000-0005-0000-0000-000010000000}"/>
    <cellStyle name="パーセント 9" xfId="24" xr:uid="{00000000-0005-0000-0000-000011000000}"/>
    <cellStyle name="ハイパーリンク 2" xfId="25" xr:uid="{00000000-0005-0000-0000-000012000000}"/>
    <cellStyle name="ハイパーリンク 3" xfId="26" xr:uid="{00000000-0005-0000-0000-000013000000}"/>
    <cellStyle name="ハイパーリンク 4" xfId="27" xr:uid="{00000000-0005-0000-0000-000014000000}"/>
    <cellStyle name="桁区切り 10" xfId="28" xr:uid="{00000000-0005-0000-0000-000015000000}"/>
    <cellStyle name="桁区切り 2" xfId="29" xr:uid="{00000000-0005-0000-0000-000016000000}"/>
    <cellStyle name="桁区切り 2 2" xfId="30" xr:uid="{00000000-0005-0000-0000-000017000000}"/>
    <cellStyle name="桁区切り 2 2 2" xfId="31" xr:uid="{00000000-0005-0000-0000-000018000000}"/>
    <cellStyle name="桁区切り 2 2 3" xfId="32" xr:uid="{00000000-0005-0000-0000-000019000000}"/>
    <cellStyle name="桁区切り 2 3" xfId="33" xr:uid="{00000000-0005-0000-0000-00001A000000}"/>
    <cellStyle name="桁区切り 2 4" xfId="34" xr:uid="{00000000-0005-0000-0000-00001B000000}"/>
    <cellStyle name="桁区切り 2 5" xfId="35" xr:uid="{00000000-0005-0000-0000-00001C000000}"/>
    <cellStyle name="桁区切り 3" xfId="36" xr:uid="{00000000-0005-0000-0000-00001D000000}"/>
    <cellStyle name="桁区切り 3 2" xfId="37" xr:uid="{00000000-0005-0000-0000-00001E000000}"/>
    <cellStyle name="桁区切り 3 3" xfId="38" xr:uid="{00000000-0005-0000-0000-00001F000000}"/>
    <cellStyle name="桁区切り 3 4" xfId="39" xr:uid="{00000000-0005-0000-0000-000020000000}"/>
    <cellStyle name="桁区切り 4" xfId="40" xr:uid="{00000000-0005-0000-0000-000021000000}"/>
    <cellStyle name="桁区切り 4 2" xfId="41" xr:uid="{00000000-0005-0000-0000-000022000000}"/>
    <cellStyle name="桁区切り 4 3" xfId="42" xr:uid="{00000000-0005-0000-0000-000023000000}"/>
    <cellStyle name="桁区切り 5" xfId="43" xr:uid="{00000000-0005-0000-0000-000024000000}"/>
    <cellStyle name="桁区切り 5 2" xfId="44" xr:uid="{00000000-0005-0000-0000-000025000000}"/>
    <cellStyle name="桁区切り 5 3" xfId="45" xr:uid="{00000000-0005-0000-0000-000026000000}"/>
    <cellStyle name="桁区切り 6" xfId="46" xr:uid="{00000000-0005-0000-0000-000027000000}"/>
    <cellStyle name="桁区切り 7" xfId="47" xr:uid="{00000000-0005-0000-0000-000028000000}"/>
    <cellStyle name="桁区切り 8" xfId="48" xr:uid="{00000000-0005-0000-0000-000029000000}"/>
    <cellStyle name="桁区切り 9" xfId="49" xr:uid="{00000000-0005-0000-0000-00002A000000}"/>
    <cellStyle name="標準" xfId="0" builtinId="0"/>
    <cellStyle name="標準 10" xfId="50" xr:uid="{00000000-0005-0000-0000-00002C000000}"/>
    <cellStyle name="標準 11" xfId="51" xr:uid="{00000000-0005-0000-0000-00002D000000}"/>
    <cellStyle name="標準 2" xfId="2" xr:uid="{00000000-0005-0000-0000-00002E000000}"/>
    <cellStyle name="標準 2 2" xfId="4" xr:uid="{00000000-0005-0000-0000-00002F000000}"/>
    <cellStyle name="標準 2 2 2" xfId="52" xr:uid="{00000000-0005-0000-0000-000030000000}"/>
    <cellStyle name="標準 3" xfId="3" xr:uid="{00000000-0005-0000-0000-000031000000}"/>
    <cellStyle name="標準 3 2" xfId="5" xr:uid="{00000000-0005-0000-0000-000032000000}"/>
    <cellStyle name="標準 3 2 2" xfId="53" xr:uid="{00000000-0005-0000-0000-000033000000}"/>
    <cellStyle name="標準 3 2 3" xfId="54" xr:uid="{00000000-0005-0000-0000-000034000000}"/>
    <cellStyle name="標準 3 3" xfId="55" xr:uid="{00000000-0005-0000-0000-000035000000}"/>
    <cellStyle name="標準 3 3 2" xfId="56" xr:uid="{00000000-0005-0000-0000-000036000000}"/>
    <cellStyle name="標準 3 3 3" xfId="57" xr:uid="{00000000-0005-0000-0000-000037000000}"/>
    <cellStyle name="標準 3 4" xfId="58" xr:uid="{00000000-0005-0000-0000-000038000000}"/>
    <cellStyle name="標準 3 5" xfId="59" xr:uid="{00000000-0005-0000-0000-000039000000}"/>
    <cellStyle name="標準 4" xfId="6" xr:uid="{00000000-0005-0000-0000-00003A000000}"/>
    <cellStyle name="標準 4 2" xfId="60" xr:uid="{00000000-0005-0000-0000-00003B000000}"/>
    <cellStyle name="標準 4 2 2" xfId="61" xr:uid="{00000000-0005-0000-0000-00003C000000}"/>
    <cellStyle name="標準 4 2 3" xfId="62" xr:uid="{00000000-0005-0000-0000-00003D000000}"/>
    <cellStyle name="標準 4 3" xfId="63" xr:uid="{00000000-0005-0000-0000-00003E000000}"/>
    <cellStyle name="標準 4 4" xfId="64" xr:uid="{00000000-0005-0000-0000-00003F000000}"/>
    <cellStyle name="標準 4 5" xfId="65" xr:uid="{00000000-0005-0000-0000-000040000000}"/>
    <cellStyle name="標準 5" xfId="66" xr:uid="{00000000-0005-0000-0000-000041000000}"/>
    <cellStyle name="標準 5 2" xfId="67" xr:uid="{00000000-0005-0000-0000-000042000000}"/>
    <cellStyle name="標準 5 2 2" xfId="68" xr:uid="{00000000-0005-0000-0000-000043000000}"/>
    <cellStyle name="標準 5 2 2 2" xfId="69" xr:uid="{00000000-0005-0000-0000-000044000000}"/>
    <cellStyle name="標準 5 2 2 3" xfId="70" xr:uid="{00000000-0005-0000-0000-000045000000}"/>
    <cellStyle name="標準 5 3" xfId="71" xr:uid="{00000000-0005-0000-0000-000046000000}"/>
    <cellStyle name="標準 5 4" xfId="72" xr:uid="{00000000-0005-0000-0000-000047000000}"/>
    <cellStyle name="標準 5 5" xfId="73" xr:uid="{00000000-0005-0000-0000-000048000000}"/>
    <cellStyle name="標準 6" xfId="74" xr:uid="{00000000-0005-0000-0000-000049000000}"/>
    <cellStyle name="標準 6 2" xfId="75" xr:uid="{00000000-0005-0000-0000-00004A000000}"/>
    <cellStyle name="標準 6 3" xfId="76" xr:uid="{00000000-0005-0000-0000-00004B000000}"/>
    <cellStyle name="標準 7" xfId="77" xr:uid="{00000000-0005-0000-0000-00004C000000}"/>
    <cellStyle name="標準 7 2" xfId="78" xr:uid="{00000000-0005-0000-0000-00004D000000}"/>
    <cellStyle name="標準 7 2 2" xfId="79" xr:uid="{00000000-0005-0000-0000-00004E000000}"/>
    <cellStyle name="標準 7 2 3" xfId="80" xr:uid="{00000000-0005-0000-0000-00004F000000}"/>
    <cellStyle name="標準 7 2 4" xfId="81" xr:uid="{00000000-0005-0000-0000-000050000000}"/>
    <cellStyle name="標準 7 3" xfId="82" xr:uid="{00000000-0005-0000-0000-000051000000}"/>
    <cellStyle name="標準 7 4" xfId="83" xr:uid="{00000000-0005-0000-0000-000052000000}"/>
    <cellStyle name="標準 8" xfId="84" xr:uid="{00000000-0005-0000-0000-000053000000}"/>
    <cellStyle name="標準 8 2" xfId="85" xr:uid="{00000000-0005-0000-0000-000054000000}"/>
    <cellStyle name="標準 8 3" xfId="86" xr:uid="{00000000-0005-0000-0000-000055000000}"/>
    <cellStyle name="標準 9" xfId="87" xr:uid="{00000000-0005-0000-0000-000056000000}"/>
    <cellStyle name="標準_様式9-1～9-3（実習施設一覧）" xfId="1" xr:uid="{00000000-0005-0000-0000-000059000000}"/>
  </cellStyles>
  <dxfs count="82">
    <dxf>
      <fill>
        <patternFill>
          <bgColor theme="9"/>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9" tint="0.39994506668294322"/>
        </patternFill>
      </fill>
    </dxf>
    <dxf>
      <fill>
        <patternFill>
          <bgColor theme="9"/>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9" tint="0.39994506668294322"/>
        </patternFill>
      </fill>
    </dxf>
    <dxf>
      <fill>
        <patternFill>
          <bgColor theme="9"/>
        </patternFill>
      </fill>
    </dxf>
    <dxf>
      <fill>
        <patternFill>
          <bgColor theme="4" tint="0.39994506668294322"/>
        </patternFill>
      </fill>
    </dxf>
    <dxf>
      <fill>
        <patternFill>
          <bgColor theme="5" tint="0.39994506668294322"/>
        </patternFill>
      </fill>
    </dxf>
    <dxf>
      <fill>
        <patternFill>
          <bgColor theme="9"/>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9" tint="0.39994506668294322"/>
        </patternFill>
      </fill>
    </dxf>
    <dxf>
      <fill>
        <patternFill>
          <bgColor theme="9"/>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9" tint="0.39994506668294322"/>
        </patternFill>
      </fill>
    </dxf>
    <dxf>
      <fill>
        <patternFill>
          <bgColor theme="9"/>
        </patternFill>
      </fill>
    </dxf>
    <dxf>
      <fill>
        <patternFill>
          <bgColor theme="4" tint="0.39994506668294322"/>
        </patternFill>
      </fill>
    </dxf>
    <dxf>
      <fill>
        <patternFill>
          <bgColor theme="5" tint="0.39994506668294322"/>
        </patternFill>
      </fill>
    </dxf>
    <dxf>
      <fill>
        <patternFill>
          <bgColor theme="9"/>
        </patternFill>
      </fill>
    </dxf>
    <dxf>
      <fill>
        <patternFill>
          <bgColor theme="8" tint="0.79998168889431442"/>
        </patternFill>
      </fill>
    </dxf>
    <dxf>
      <fill>
        <patternFill>
          <bgColor theme="5" tint="0.79998168889431442"/>
        </patternFill>
      </fill>
    </dxf>
    <dxf>
      <fill>
        <patternFill>
          <bgColor theme="9"/>
        </patternFill>
      </fill>
    </dxf>
    <dxf>
      <fill>
        <patternFill>
          <bgColor theme="4" tint="0.39994506668294322"/>
        </patternFill>
      </fill>
    </dxf>
    <dxf>
      <fill>
        <patternFill>
          <bgColor theme="5" tint="0.59996337778862885"/>
        </patternFill>
      </fill>
    </dxf>
    <dxf>
      <fill>
        <patternFill>
          <bgColor theme="7" tint="0.39994506668294322"/>
        </patternFill>
      </fill>
    </dxf>
    <dxf>
      <fill>
        <patternFill>
          <bgColor theme="0" tint="-0.14996795556505021"/>
        </patternFill>
      </fill>
    </dxf>
    <dxf>
      <fill>
        <patternFill>
          <bgColor rgb="FFFFFF00"/>
        </patternFill>
      </fill>
    </dxf>
    <dxf>
      <fill>
        <patternFill>
          <bgColor theme="9"/>
        </patternFill>
      </fill>
    </dxf>
    <dxf>
      <fill>
        <patternFill>
          <bgColor theme="8" tint="0.79998168889431442"/>
        </patternFill>
      </fill>
    </dxf>
    <dxf>
      <fill>
        <patternFill>
          <bgColor theme="5" tint="0.79998168889431442"/>
        </patternFill>
      </fill>
    </dxf>
    <dxf>
      <fill>
        <patternFill>
          <bgColor theme="9"/>
        </patternFill>
      </fill>
    </dxf>
    <dxf>
      <fill>
        <patternFill>
          <bgColor theme="8" tint="0.79998168889431442"/>
        </patternFill>
      </fill>
    </dxf>
    <dxf>
      <fill>
        <patternFill>
          <bgColor theme="5" tint="0.79998168889431442"/>
        </patternFill>
      </fill>
    </dxf>
    <dxf>
      <fill>
        <patternFill>
          <bgColor theme="9"/>
        </patternFill>
      </fill>
    </dxf>
    <dxf>
      <fill>
        <patternFill>
          <bgColor theme="4" tint="0.39994506668294322"/>
        </patternFill>
      </fill>
    </dxf>
    <dxf>
      <fill>
        <patternFill>
          <bgColor theme="5" tint="0.59996337778862885"/>
        </patternFill>
      </fill>
    </dxf>
    <dxf>
      <fill>
        <patternFill>
          <bgColor theme="7" tint="0.39994506668294322"/>
        </patternFill>
      </fill>
    </dxf>
    <dxf>
      <fill>
        <patternFill>
          <bgColor theme="0" tint="-0.14996795556505021"/>
        </patternFill>
      </fill>
    </dxf>
    <dxf>
      <fill>
        <patternFill>
          <bgColor rgb="FFFFFF00"/>
        </patternFill>
      </fill>
    </dxf>
    <dxf>
      <fill>
        <patternFill>
          <bgColor theme="9"/>
        </patternFill>
      </fill>
    </dxf>
    <dxf>
      <fill>
        <patternFill>
          <bgColor theme="4" tint="0.39994506668294322"/>
        </patternFill>
      </fill>
    </dxf>
    <dxf>
      <fill>
        <patternFill>
          <bgColor theme="5" tint="0.59996337778862885"/>
        </patternFill>
      </fill>
    </dxf>
    <dxf>
      <fill>
        <patternFill>
          <bgColor theme="7" tint="0.39994506668294322"/>
        </patternFill>
      </fill>
    </dxf>
    <dxf>
      <fill>
        <patternFill>
          <bgColor theme="0" tint="-0.14996795556505021"/>
        </patternFill>
      </fill>
    </dxf>
    <dxf>
      <fill>
        <patternFill>
          <bgColor rgb="FFFFFF00"/>
        </patternFill>
      </fill>
    </dxf>
    <dxf>
      <fill>
        <patternFill>
          <bgColor rgb="FFFFFF00"/>
        </patternFill>
      </fill>
    </dxf>
    <dxf>
      <fill>
        <patternFill>
          <bgColor theme="9"/>
        </patternFill>
      </fill>
    </dxf>
    <dxf>
      <fill>
        <patternFill>
          <bgColor theme="4" tint="0.39994506668294322"/>
        </patternFill>
      </fill>
    </dxf>
    <dxf>
      <fill>
        <patternFill>
          <bgColor theme="5" tint="0.59996337778862885"/>
        </patternFill>
      </fill>
    </dxf>
    <dxf>
      <fill>
        <patternFill>
          <bgColor theme="7" tint="0.39994506668294322"/>
        </patternFill>
      </fill>
    </dxf>
    <dxf>
      <fill>
        <patternFill>
          <bgColor theme="0" tint="-0.14996795556505021"/>
        </patternFill>
      </fill>
    </dxf>
    <dxf>
      <fill>
        <patternFill>
          <bgColor rgb="FFFFFF00"/>
        </patternFill>
      </fill>
    </dxf>
    <dxf>
      <fill>
        <patternFill>
          <bgColor theme="9"/>
        </patternFill>
      </fill>
    </dxf>
    <dxf>
      <fill>
        <patternFill>
          <bgColor theme="4" tint="0.39994506668294322"/>
        </patternFill>
      </fill>
    </dxf>
    <dxf>
      <fill>
        <patternFill>
          <bgColor theme="5" tint="0.59996337778862885"/>
        </patternFill>
      </fill>
    </dxf>
    <dxf>
      <fill>
        <patternFill>
          <bgColor theme="7" tint="0.39994506668294322"/>
        </patternFill>
      </fill>
    </dxf>
    <dxf>
      <fill>
        <patternFill>
          <bgColor theme="0" tint="-0.14996795556505021"/>
        </patternFill>
      </fill>
    </dxf>
    <dxf>
      <fill>
        <patternFill>
          <bgColor rgb="FFFFFF00"/>
        </patternFill>
      </fill>
    </dxf>
    <dxf>
      <fill>
        <patternFill>
          <bgColor theme="9"/>
        </patternFill>
      </fill>
    </dxf>
    <dxf>
      <fill>
        <patternFill>
          <bgColor theme="4" tint="0.39994506668294322"/>
        </patternFill>
      </fill>
    </dxf>
    <dxf>
      <fill>
        <patternFill>
          <bgColor theme="5" tint="0.59996337778862885"/>
        </patternFill>
      </fill>
    </dxf>
    <dxf>
      <fill>
        <patternFill>
          <bgColor theme="7" tint="0.39994506668294322"/>
        </patternFill>
      </fill>
    </dxf>
    <dxf>
      <fill>
        <patternFill>
          <bgColor theme="0" tint="-0.14996795556505021"/>
        </patternFill>
      </fill>
    </dxf>
    <dxf>
      <fill>
        <patternFill>
          <bgColor rgb="FFFFFF00"/>
        </patternFill>
      </fill>
    </dxf>
    <dxf>
      <fill>
        <patternFill>
          <bgColor theme="9"/>
        </patternFill>
      </fill>
    </dxf>
    <dxf>
      <fill>
        <patternFill>
          <bgColor theme="4" tint="0.39994506668294322"/>
        </patternFill>
      </fill>
    </dxf>
    <dxf>
      <fill>
        <patternFill>
          <bgColor theme="5" tint="0.59996337778862885"/>
        </patternFill>
      </fill>
    </dxf>
    <dxf>
      <fill>
        <patternFill>
          <bgColor theme="7" tint="0.39994506668294322"/>
        </patternFill>
      </fill>
    </dxf>
    <dxf>
      <fill>
        <patternFill>
          <bgColor theme="0" tint="-0.14996795556505021"/>
        </patternFill>
      </fill>
    </dxf>
    <dxf>
      <fill>
        <patternFill>
          <bgColor rgb="FFFFFF00"/>
        </patternFill>
      </fill>
    </dxf>
    <dxf>
      <fill>
        <patternFill>
          <bgColor theme="9"/>
        </patternFill>
      </fill>
    </dxf>
    <dxf>
      <fill>
        <patternFill>
          <bgColor theme="4" tint="0.39994506668294322"/>
        </patternFill>
      </fill>
    </dxf>
    <dxf>
      <fill>
        <patternFill>
          <bgColor theme="5" tint="0.59996337778862885"/>
        </patternFill>
      </fill>
    </dxf>
    <dxf>
      <fill>
        <patternFill>
          <bgColor theme="7" tint="0.39994506668294322"/>
        </patternFill>
      </fill>
    </dxf>
  </dxfs>
  <tableStyles count="0" defaultTableStyle="TableStyleMedium2" defaultPivotStyle="PivotStyleLight16"/>
  <colors>
    <mruColors>
      <color rgb="FFFDE9D9"/>
      <color rgb="FFFF9933"/>
      <color rgb="FFFFCC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20</xdr:row>
          <xdr:rowOff>161925</xdr:rowOff>
        </xdr:from>
        <xdr:to>
          <xdr:col>0</xdr:col>
          <xdr:colOff>323850</xdr:colOff>
          <xdr:row>20</xdr:row>
          <xdr:rowOff>400050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20</xdr:row>
          <xdr:rowOff>161925</xdr:rowOff>
        </xdr:from>
        <xdr:to>
          <xdr:col>0</xdr:col>
          <xdr:colOff>323850</xdr:colOff>
          <xdr:row>21</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2057400" y="0"/>
          <a:ext cx="0" cy="0"/>
        </a:xfrm>
        <a:prstGeom prst="ellipse">
          <a:avLst/>
        </a:prstGeom>
        <a:solidFill>
          <a:srgbClr val="FFFFFF">
            <a:alpha val="0"/>
          </a:srgbClr>
        </a:solidFill>
        <a:ln w="9525">
          <a:solidFill>
            <a:srgbClr val="000000"/>
          </a:solidFill>
          <a:round/>
          <a:headEnd/>
          <a:tailEnd/>
        </a:ln>
      </xdr:spPr>
    </xdr:sp>
    <xdr:clientData/>
  </xdr:twoCellAnchor>
  <xdr:twoCellAnchor>
    <xdr:from>
      <xdr:col>0</xdr:col>
      <xdr:colOff>47625</xdr:colOff>
      <xdr:row>0</xdr:row>
      <xdr:rowOff>38100</xdr:rowOff>
    </xdr:from>
    <xdr:to>
      <xdr:col>0</xdr:col>
      <xdr:colOff>2257425</xdr:colOff>
      <xdr:row>0</xdr:row>
      <xdr:rowOff>438150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47625" y="38100"/>
          <a:ext cx="220980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Meiryo UI" panose="020B0604030504040204" pitchFamily="50" charset="-128"/>
              <a:ea typeface="Meiryo UI" panose="020B0604030504040204" pitchFamily="50" charset="-128"/>
            </a:rPr>
            <a:t>介護職員初任者研修用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734175" y="476250"/>
          <a:ext cx="0" cy="0"/>
        </a:xfrm>
        <a:prstGeom prst="ellipse">
          <a:avLst/>
        </a:prstGeom>
        <a:solidFill>
          <a:srgbClr val="FFFFFF">
            <a:alpha val="0"/>
          </a:srgbClr>
        </a:solidFill>
        <a:ln w="9525">
          <a:solidFill>
            <a:srgbClr val="000000"/>
          </a:solidFill>
          <a:round/>
          <a:headEnd/>
          <a:tailEnd/>
        </a:ln>
      </xdr:spPr>
    </xdr:sp>
    <xdr:clientData/>
  </xdr:twoCellAnchor>
  <xdr:twoCellAnchor>
    <xdr:from>
      <xdr:col>0</xdr:col>
      <xdr:colOff>142875</xdr:colOff>
      <xdr:row>0</xdr:row>
      <xdr:rowOff>28575</xdr:rowOff>
    </xdr:from>
    <xdr:to>
      <xdr:col>0</xdr:col>
      <xdr:colOff>2352675</xdr:colOff>
      <xdr:row>0</xdr:row>
      <xdr:rowOff>428625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42875" y="28575"/>
          <a:ext cx="220980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Meiryo UI" panose="020B0604030504040204" pitchFamily="50" charset="-128"/>
              <a:ea typeface="Meiryo UI" panose="020B0604030504040204" pitchFamily="50" charset="-128"/>
            </a:rPr>
            <a:t>生活援助従事者研修用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21"/>
  <sheetViews>
    <sheetView showGridLines="0" tabSelected="1" view="pageBreakPreview" zoomScale="75" zoomScaleNormal="75" zoomScaleSheetLayoutView="75" workbookViewId="0">
      <selection sqref="A1:I1"/>
    </sheetView>
  </sheetViews>
  <sheetFormatPr defaultColWidth="9" defaultRowHeight="13.5"/>
  <cols>
    <col min="1" max="1" width="5.375" style="31" customWidth="1"/>
    <col min="2" max="2" width="6.375" style="48" customWidth="1"/>
    <col min="3" max="3" width="18" style="34" customWidth="1"/>
    <col min="4" max="4" width="6.25" style="34" customWidth="1"/>
    <col min="5" max="5" width="15.375" style="34" customWidth="1"/>
    <col min="6" max="6" width="12.625" style="34" customWidth="1"/>
    <col min="7" max="8" width="12.5" style="34" customWidth="1"/>
    <col min="9" max="9" width="14.375" style="48" customWidth="1"/>
    <col min="10" max="10" width="4.375" style="31" customWidth="1"/>
    <col min="11" max="16384" width="9" style="31"/>
  </cols>
  <sheetData>
    <row r="1" spans="1:9" ht="44.25" customHeight="1">
      <c r="A1" s="268" t="s">
        <v>193</v>
      </c>
      <c r="B1" s="268"/>
      <c r="C1" s="268"/>
      <c r="D1" s="268"/>
      <c r="E1" s="268"/>
      <c r="F1" s="268"/>
      <c r="G1" s="268"/>
      <c r="H1" s="268"/>
      <c r="I1" s="268"/>
    </row>
    <row r="2" spans="1:9" ht="14.25" customHeight="1">
      <c r="A2" s="124"/>
      <c r="B2" s="124"/>
      <c r="C2" s="124"/>
      <c r="D2" s="124"/>
      <c r="E2" s="124"/>
      <c r="F2" s="124"/>
      <c r="G2" s="124"/>
      <c r="H2" s="124"/>
      <c r="I2" s="124"/>
    </row>
    <row r="3" spans="1:9" ht="92.25" customHeight="1">
      <c r="A3" s="269" t="s">
        <v>132</v>
      </c>
      <c r="B3" s="269"/>
      <c r="C3" s="269"/>
      <c r="D3" s="269"/>
      <c r="E3" s="269"/>
      <c r="F3" s="269"/>
      <c r="G3" s="269"/>
      <c r="H3" s="269"/>
      <c r="I3" s="269"/>
    </row>
    <row r="4" spans="1:9" ht="14.25" customHeight="1" thickBot="1">
      <c r="A4" s="124"/>
      <c r="B4" s="124"/>
      <c r="C4" s="124"/>
      <c r="D4" s="124"/>
      <c r="E4" s="124"/>
      <c r="F4" s="124"/>
      <c r="G4" s="124"/>
      <c r="H4" s="124"/>
      <c r="I4" s="124"/>
    </row>
    <row r="5" spans="1:9" ht="42.75" customHeight="1" thickBot="1">
      <c r="A5" s="303" t="s">
        <v>117</v>
      </c>
      <c r="B5" s="304"/>
      <c r="C5" s="136" t="s">
        <v>113</v>
      </c>
      <c r="E5" s="33"/>
      <c r="F5" s="35" t="s">
        <v>43</v>
      </c>
      <c r="G5" s="273"/>
      <c r="H5" s="273"/>
      <c r="I5" s="274"/>
    </row>
    <row r="6" spans="1:9" ht="27" customHeight="1" thickBot="1">
      <c r="B6" s="36"/>
      <c r="C6" s="37"/>
      <c r="D6" s="38"/>
      <c r="E6" s="39"/>
      <c r="F6" s="39"/>
      <c r="G6" s="39"/>
      <c r="H6" s="39"/>
      <c r="I6" s="39"/>
    </row>
    <row r="7" spans="1:9" s="41" customFormat="1" ht="30" customHeight="1">
      <c r="A7" s="40"/>
      <c r="B7" s="289" t="s">
        <v>42</v>
      </c>
      <c r="C7" s="291" t="s">
        <v>47</v>
      </c>
      <c r="D7" s="292"/>
      <c r="E7" s="292"/>
      <c r="F7" s="292"/>
      <c r="G7" s="292"/>
      <c r="H7" s="293"/>
      <c r="I7" s="294" t="s">
        <v>46</v>
      </c>
    </row>
    <row r="8" spans="1:9" s="41" customFormat="1" ht="22.5" customHeight="1" thickBot="1">
      <c r="A8" s="42"/>
      <c r="B8" s="290"/>
      <c r="C8" s="305" t="s">
        <v>48</v>
      </c>
      <c r="D8" s="306"/>
      <c r="E8" s="306"/>
      <c r="F8" s="306"/>
      <c r="G8" s="306"/>
      <c r="H8" s="307"/>
      <c r="I8" s="295"/>
    </row>
    <row r="9" spans="1:9" s="41" customFormat="1" ht="30" customHeight="1">
      <c r="A9" s="275" t="s">
        <v>49</v>
      </c>
      <c r="B9" s="287">
        <v>1</v>
      </c>
      <c r="C9" s="278" t="s">
        <v>110</v>
      </c>
      <c r="D9" s="298"/>
      <c r="E9" s="298"/>
      <c r="F9" s="298"/>
      <c r="G9" s="298"/>
      <c r="H9" s="299"/>
      <c r="I9" s="296"/>
    </row>
    <row r="10" spans="1:9" s="41" customFormat="1" ht="22.5" customHeight="1" thickBot="1">
      <c r="A10" s="276"/>
      <c r="B10" s="288"/>
      <c r="C10" s="300" t="s">
        <v>109</v>
      </c>
      <c r="D10" s="301"/>
      <c r="E10" s="301"/>
      <c r="F10" s="301"/>
      <c r="G10" s="301"/>
      <c r="H10" s="302"/>
      <c r="I10" s="297"/>
    </row>
    <row r="11" spans="1:9" s="43" customFormat="1" ht="30" customHeight="1">
      <c r="A11" s="276"/>
      <c r="B11" s="287">
        <v>2</v>
      </c>
      <c r="C11" s="278" t="s">
        <v>74</v>
      </c>
      <c r="D11" s="279"/>
      <c r="E11" s="279"/>
      <c r="F11" s="279"/>
      <c r="G11" s="279"/>
      <c r="H11" s="280"/>
      <c r="I11" s="296"/>
    </row>
    <row r="12" spans="1:9" s="43" customFormat="1" ht="22.5" customHeight="1" thickBot="1">
      <c r="A12" s="276"/>
      <c r="B12" s="288"/>
      <c r="C12" s="284" t="s">
        <v>194</v>
      </c>
      <c r="D12" s="285"/>
      <c r="E12" s="285"/>
      <c r="F12" s="285"/>
      <c r="G12" s="285"/>
      <c r="H12" s="286"/>
      <c r="I12" s="297"/>
    </row>
    <row r="13" spans="1:9" s="43" customFormat="1" ht="30" customHeight="1">
      <c r="A13" s="276"/>
      <c r="B13" s="287">
        <v>3</v>
      </c>
      <c r="C13" s="278" t="s">
        <v>111</v>
      </c>
      <c r="D13" s="279"/>
      <c r="E13" s="279"/>
      <c r="F13" s="279"/>
      <c r="G13" s="279"/>
      <c r="H13" s="280"/>
      <c r="I13" s="296"/>
    </row>
    <row r="14" spans="1:9" s="43" customFormat="1" ht="22.5" customHeight="1" thickBot="1">
      <c r="A14" s="276"/>
      <c r="B14" s="288"/>
      <c r="C14" s="284" t="s">
        <v>38</v>
      </c>
      <c r="D14" s="285"/>
      <c r="E14" s="285"/>
      <c r="F14" s="285"/>
      <c r="G14" s="285"/>
      <c r="H14" s="286"/>
      <c r="I14" s="297"/>
    </row>
    <row r="15" spans="1:9" s="43" customFormat="1" ht="30" customHeight="1">
      <c r="A15" s="276"/>
      <c r="B15" s="287">
        <v>4</v>
      </c>
      <c r="C15" s="278" t="s">
        <v>155</v>
      </c>
      <c r="D15" s="279"/>
      <c r="E15" s="279"/>
      <c r="F15" s="279"/>
      <c r="G15" s="279"/>
      <c r="H15" s="280"/>
      <c r="I15" s="296"/>
    </row>
    <row r="16" spans="1:9" s="43" customFormat="1" ht="22.5" customHeight="1" thickBot="1">
      <c r="A16" s="277"/>
      <c r="B16" s="288"/>
      <c r="C16" s="284" t="s">
        <v>156</v>
      </c>
      <c r="D16" s="285"/>
      <c r="E16" s="285"/>
      <c r="F16" s="285"/>
      <c r="G16" s="285"/>
      <c r="H16" s="286"/>
      <c r="I16" s="297"/>
    </row>
    <row r="17" spans="1:9" s="43" customFormat="1" ht="52.5" customHeight="1" thickBot="1">
      <c r="A17" s="275" t="s">
        <v>50</v>
      </c>
      <c r="B17" s="44">
        <v>5</v>
      </c>
      <c r="C17" s="278" t="s">
        <v>65</v>
      </c>
      <c r="D17" s="279"/>
      <c r="E17" s="279"/>
      <c r="F17" s="279"/>
      <c r="G17" s="279"/>
      <c r="H17" s="280"/>
      <c r="I17" s="137"/>
    </row>
    <row r="18" spans="1:9" s="43" customFormat="1" ht="52.5" customHeight="1" thickBot="1">
      <c r="A18" s="276"/>
      <c r="B18" s="44">
        <v>6</v>
      </c>
      <c r="C18" s="281" t="s">
        <v>75</v>
      </c>
      <c r="D18" s="282"/>
      <c r="E18" s="282"/>
      <c r="F18" s="282"/>
      <c r="G18" s="282"/>
      <c r="H18" s="283"/>
      <c r="I18" s="137"/>
    </row>
    <row r="19" spans="1:9" s="43" customFormat="1" ht="52.5" customHeight="1" thickBot="1">
      <c r="A19" s="277"/>
      <c r="B19" s="45">
        <v>7</v>
      </c>
      <c r="C19" s="270" t="s">
        <v>135</v>
      </c>
      <c r="D19" s="271"/>
      <c r="E19" s="271"/>
      <c r="F19" s="271"/>
      <c r="G19" s="271"/>
      <c r="H19" s="272"/>
      <c r="I19" s="137"/>
    </row>
    <row r="20" spans="1:9" s="43" customFormat="1" ht="25.5" customHeight="1">
      <c r="A20" s="43" t="s">
        <v>51</v>
      </c>
      <c r="B20" s="32"/>
      <c r="C20" s="46"/>
      <c r="D20" s="46"/>
      <c r="E20" s="46"/>
      <c r="F20" s="46"/>
      <c r="G20" s="46"/>
      <c r="H20" s="46"/>
      <c r="I20" s="47"/>
    </row>
    <row r="21" spans="1:9" s="43" customFormat="1" ht="24" customHeight="1">
      <c r="B21" s="32"/>
      <c r="C21" s="46"/>
      <c r="D21" s="46"/>
      <c r="E21" s="46"/>
      <c r="F21" s="46"/>
      <c r="G21" s="46"/>
      <c r="H21" s="46"/>
      <c r="I21" s="47"/>
    </row>
  </sheetData>
  <sheetProtection selectLockedCells="1"/>
  <mergeCells count="29">
    <mergeCell ref="B15:B16"/>
    <mergeCell ref="C16:H16"/>
    <mergeCell ref="C15:H15"/>
    <mergeCell ref="A5:B5"/>
    <mergeCell ref="B11:B12"/>
    <mergeCell ref="B13:B14"/>
    <mergeCell ref="C11:H11"/>
    <mergeCell ref="C8:H8"/>
    <mergeCell ref="I9:I10"/>
    <mergeCell ref="I11:I12"/>
    <mergeCell ref="I13:I14"/>
    <mergeCell ref="C9:H9"/>
    <mergeCell ref="C10:H10"/>
    <mergeCell ref="A1:I1"/>
    <mergeCell ref="A3:I3"/>
    <mergeCell ref="C19:H19"/>
    <mergeCell ref="G5:I5"/>
    <mergeCell ref="A9:A16"/>
    <mergeCell ref="A17:A19"/>
    <mergeCell ref="C17:H17"/>
    <mergeCell ref="C18:H18"/>
    <mergeCell ref="C12:H12"/>
    <mergeCell ref="C13:H13"/>
    <mergeCell ref="C14:H14"/>
    <mergeCell ref="B9:B10"/>
    <mergeCell ref="B7:B8"/>
    <mergeCell ref="C7:H7"/>
    <mergeCell ref="I7:I8"/>
    <mergeCell ref="I15:I16"/>
  </mergeCells>
  <phoneticPr fontId="3"/>
  <conditionalFormatting sqref="C5">
    <cfRule type="containsText" dxfId="81" priority="38" operator="containsText" text="通学・通信">
      <formula>NOT(ISERROR(SEARCH("通学・通信",C5)))</formula>
    </cfRule>
    <cfRule type="containsText" dxfId="80" priority="39" operator="containsText" text="通信">
      <formula>NOT(ISERROR(SEARCH("通信",C5)))</formula>
    </cfRule>
    <cfRule type="containsText" dxfId="79" priority="40" operator="containsText" text="通学">
      <formula>NOT(ISERROR(SEARCH("通学",C5)))</formula>
    </cfRule>
    <cfRule type="containsText" dxfId="78" priority="43" operator="containsText" text="選択してください">
      <formula>NOT(ISERROR(SEARCH("選択してください",C5)))</formula>
    </cfRule>
  </conditionalFormatting>
  <conditionalFormatting sqref="I9 I17:I19">
    <cfRule type="containsText" dxfId="77" priority="32" operator="containsText" text="○">
      <formula>NOT(ISERROR(SEARCH("○",I9)))</formula>
    </cfRule>
    <cfRule type="containsBlanks" dxfId="76" priority="33">
      <formula>LEN(TRIM(I9))=0</formula>
    </cfRule>
    <cfRule type="containsText" dxfId="75" priority="34" operator="containsText" text="通学・通信">
      <formula>NOT(ISERROR(SEARCH("通学・通信",I9)))</formula>
    </cfRule>
    <cfRule type="containsText" dxfId="74" priority="35" operator="containsText" text="通信">
      <formula>NOT(ISERROR(SEARCH("通信",I9)))</formula>
    </cfRule>
    <cfRule type="containsText" dxfId="73" priority="36" operator="containsText" text="通学">
      <formula>NOT(ISERROR(SEARCH("通学",I9)))</formula>
    </cfRule>
    <cfRule type="containsText" dxfId="72" priority="37" operator="containsText" text="選択してください">
      <formula>NOT(ISERROR(SEARCH("選択してください",I9)))</formula>
    </cfRule>
  </conditionalFormatting>
  <conditionalFormatting sqref="I11">
    <cfRule type="containsText" dxfId="71" priority="26" operator="containsText" text="○">
      <formula>NOT(ISERROR(SEARCH("○",I11)))</formula>
    </cfRule>
    <cfRule type="containsBlanks" dxfId="70" priority="27">
      <formula>LEN(TRIM(I11))=0</formula>
    </cfRule>
    <cfRule type="containsText" dxfId="69" priority="28" operator="containsText" text="通学・通信">
      <formula>NOT(ISERROR(SEARCH("通学・通信",I11)))</formula>
    </cfRule>
    <cfRule type="containsText" dxfId="68" priority="29" operator="containsText" text="通信">
      <formula>NOT(ISERROR(SEARCH("通信",I11)))</formula>
    </cfRule>
    <cfRule type="containsText" dxfId="67" priority="30" operator="containsText" text="通学">
      <formula>NOT(ISERROR(SEARCH("通学",I11)))</formula>
    </cfRule>
    <cfRule type="containsText" dxfId="66" priority="31" operator="containsText" text="選択してください">
      <formula>NOT(ISERROR(SEARCH("選択してください",I11)))</formula>
    </cfRule>
  </conditionalFormatting>
  <conditionalFormatting sqref="I13">
    <cfRule type="containsText" dxfId="65" priority="20" operator="containsText" text="○">
      <formula>NOT(ISERROR(SEARCH("○",I13)))</formula>
    </cfRule>
    <cfRule type="containsBlanks" dxfId="64" priority="21">
      <formula>LEN(TRIM(I13))=0</formula>
    </cfRule>
    <cfRule type="containsText" dxfId="63" priority="22" operator="containsText" text="通学・通信">
      <formula>NOT(ISERROR(SEARCH("通学・通信",I13)))</formula>
    </cfRule>
    <cfRule type="containsText" dxfId="62" priority="23" operator="containsText" text="通信">
      <formula>NOT(ISERROR(SEARCH("通信",I13)))</formula>
    </cfRule>
    <cfRule type="containsText" dxfId="61" priority="24" operator="containsText" text="通学">
      <formula>NOT(ISERROR(SEARCH("通学",I13)))</formula>
    </cfRule>
    <cfRule type="containsText" dxfId="60" priority="25" operator="containsText" text="選択してください">
      <formula>NOT(ISERROR(SEARCH("選択してください",I13)))</formula>
    </cfRule>
  </conditionalFormatting>
  <conditionalFormatting sqref="I15">
    <cfRule type="containsText" dxfId="59" priority="8" operator="containsText" text="○">
      <formula>NOT(ISERROR(SEARCH("○",I15)))</formula>
    </cfRule>
    <cfRule type="containsBlanks" dxfId="58" priority="9">
      <formula>LEN(TRIM(I15))=0</formula>
    </cfRule>
    <cfRule type="containsText" dxfId="57" priority="10" operator="containsText" text="通学・通信">
      <formula>NOT(ISERROR(SEARCH("通学・通信",I15)))</formula>
    </cfRule>
    <cfRule type="containsText" dxfId="56" priority="11" operator="containsText" text="通信">
      <formula>NOT(ISERROR(SEARCH("通信",I15)))</formula>
    </cfRule>
    <cfRule type="containsText" dxfId="55" priority="12" operator="containsText" text="通学">
      <formula>NOT(ISERROR(SEARCH("通学",I15)))</formula>
    </cfRule>
    <cfRule type="containsText" dxfId="54" priority="13" operator="containsText" text="選択してください">
      <formula>NOT(ISERROR(SEARCH("選択してください",I15)))</formula>
    </cfRule>
  </conditionalFormatting>
  <conditionalFormatting sqref="I9:I19">
    <cfRule type="containsText" dxfId="53" priority="7" operator="containsText" text="✓">
      <formula>NOT(ISERROR(SEARCH("✓",I9)))</formula>
    </cfRule>
  </conditionalFormatting>
  <conditionalFormatting sqref="I11">
    <cfRule type="containsText" dxfId="52" priority="1" operator="containsText" text="○">
      <formula>NOT(ISERROR(SEARCH("○",I11)))</formula>
    </cfRule>
    <cfRule type="containsBlanks" dxfId="51" priority="2">
      <formula>LEN(TRIM(I11))=0</formula>
    </cfRule>
    <cfRule type="containsText" dxfId="50" priority="3" operator="containsText" text="通学・通信">
      <formula>NOT(ISERROR(SEARCH("通学・通信",I11)))</formula>
    </cfRule>
    <cfRule type="containsText" dxfId="49" priority="4" operator="containsText" text="通信">
      <formula>NOT(ISERROR(SEARCH("通信",I11)))</formula>
    </cfRule>
    <cfRule type="containsText" dxfId="48" priority="5" operator="containsText" text="通学">
      <formula>NOT(ISERROR(SEARCH("通学",I11)))</formula>
    </cfRule>
    <cfRule type="containsText" dxfId="47" priority="6" operator="containsText" text="選択してください">
      <formula>NOT(ISERROR(SEARCH("選択してください",I11)))</formula>
    </cfRule>
  </conditionalFormatting>
  <dataValidations count="2">
    <dataValidation type="list" allowBlank="1" showInputMessage="1" showErrorMessage="1" sqref="C5" xr:uid="{00000000-0002-0000-0000-000000000000}">
      <formula1>"選択してください,通学,通信,通学・通信"</formula1>
    </dataValidation>
    <dataValidation type="list" showInputMessage="1" showErrorMessage="1" sqref="I9:I19" xr:uid="{00000000-0002-0000-0000-000001000000}">
      <formula1>"✓"</formula1>
    </dataValidation>
  </dataValidations>
  <printOptions horizontalCentered="1"/>
  <pageMargins left="0.47244094488188981" right="0.19685039370078741" top="0.78740157480314965" bottom="0.31496062992125984" header="0.19685039370078741" footer="0.27559055118110237"/>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45"/>
  <sheetViews>
    <sheetView view="pageBreakPreview" zoomScaleNormal="100" zoomScaleSheetLayoutView="100" workbookViewId="0"/>
  </sheetViews>
  <sheetFormatPr defaultColWidth="9" defaultRowHeight="13.5"/>
  <cols>
    <col min="1" max="1" width="2" style="8" customWidth="1"/>
    <col min="2" max="2" width="25.75" style="8" customWidth="1"/>
    <col min="3" max="5" width="9.25" style="8" customWidth="1"/>
    <col min="6" max="6" width="6.25" style="8" customWidth="1"/>
    <col min="7" max="8" width="6.625" style="8" customWidth="1"/>
    <col min="9" max="9" width="22" style="8" customWidth="1"/>
    <col min="10" max="10" width="1.25" style="8" customWidth="1"/>
    <col min="11" max="16384" width="9" style="8"/>
  </cols>
  <sheetData>
    <row r="1" spans="1:12">
      <c r="A1" s="1"/>
      <c r="B1" s="1"/>
      <c r="C1" s="1"/>
      <c r="D1" s="1"/>
      <c r="E1" s="1"/>
      <c r="F1" s="1"/>
      <c r="G1" s="1"/>
      <c r="H1" s="1"/>
      <c r="J1" s="109" t="s">
        <v>100</v>
      </c>
    </row>
    <row r="2" spans="1:12" ht="7.5" customHeight="1">
      <c r="A2" s="1"/>
      <c r="B2" s="1"/>
      <c r="C2" s="1"/>
      <c r="D2" s="1"/>
      <c r="E2" s="1"/>
      <c r="F2" s="1"/>
      <c r="G2" s="1"/>
      <c r="H2" s="1"/>
      <c r="I2" s="1"/>
      <c r="J2" s="1"/>
    </row>
    <row r="3" spans="1:12" ht="12" customHeight="1">
      <c r="A3" s="1"/>
      <c r="B3" s="1"/>
      <c r="C3" s="1"/>
      <c r="D3" s="1"/>
      <c r="E3" s="340" t="s">
        <v>153</v>
      </c>
      <c r="F3" s="341"/>
      <c r="G3" s="341"/>
      <c r="H3" s="341"/>
      <c r="I3" s="341"/>
      <c r="J3" s="341"/>
    </row>
    <row r="4" spans="1:12" ht="26.25" customHeight="1">
      <c r="A4" s="350" t="s">
        <v>195</v>
      </c>
      <c r="B4" s="351"/>
      <c r="C4" s="351"/>
      <c r="D4" s="351"/>
      <c r="E4" s="351"/>
      <c r="F4" s="351"/>
      <c r="G4" s="351"/>
      <c r="H4" s="351"/>
      <c r="I4" s="351"/>
      <c r="J4" s="351"/>
    </row>
    <row r="5" spans="1:12" ht="23.25" customHeight="1">
      <c r="A5" s="345" t="s">
        <v>196</v>
      </c>
      <c r="B5" s="346"/>
      <c r="C5" s="346"/>
      <c r="D5" s="346"/>
      <c r="E5" s="346"/>
      <c r="F5" s="346"/>
      <c r="G5" s="346"/>
      <c r="H5" s="346"/>
      <c r="I5" s="346"/>
      <c r="J5" s="346"/>
    </row>
    <row r="6" spans="1:12" ht="9.75" customHeight="1">
      <c r="A6" s="1"/>
      <c r="B6" s="1"/>
      <c r="C6" s="1"/>
      <c r="D6" s="1"/>
      <c r="E6" s="1"/>
      <c r="F6" s="1"/>
      <c r="G6" s="1"/>
      <c r="H6" s="1"/>
      <c r="I6" s="1"/>
      <c r="J6" s="1"/>
    </row>
    <row r="7" spans="1:12" ht="16.5" customHeight="1" thickBot="1">
      <c r="A7" s="9"/>
      <c r="B7" s="3" t="s">
        <v>121</v>
      </c>
      <c r="C7" s="9"/>
      <c r="D7" s="9"/>
      <c r="E7" s="9"/>
      <c r="F7" s="9"/>
      <c r="G7" s="9"/>
      <c r="H7" s="9"/>
      <c r="I7" s="9"/>
      <c r="J7" s="9"/>
    </row>
    <row r="8" spans="1:12" ht="30" customHeight="1" thickBot="1">
      <c r="B8" s="366" t="s">
        <v>197</v>
      </c>
      <c r="C8" s="366"/>
      <c r="D8" s="366"/>
      <c r="E8" s="366"/>
      <c r="F8" s="366"/>
      <c r="G8" s="367"/>
      <c r="H8" s="137"/>
      <c r="I8" s="118" t="s">
        <v>118</v>
      </c>
      <c r="L8" s="138"/>
    </row>
    <row r="9" spans="1:12" ht="9.75" customHeight="1">
      <c r="A9" s="1"/>
      <c r="B9" s="1"/>
      <c r="C9" s="1"/>
      <c r="D9" s="1"/>
      <c r="E9" s="1"/>
      <c r="F9" s="1"/>
      <c r="G9" s="1"/>
      <c r="H9" s="1"/>
      <c r="I9" s="1"/>
      <c r="J9" s="1"/>
    </row>
    <row r="10" spans="1:12" ht="18.75" customHeight="1">
      <c r="B10" s="4" t="s">
        <v>44</v>
      </c>
      <c r="C10" s="2"/>
      <c r="D10" s="5"/>
      <c r="E10" s="2"/>
      <c r="F10" s="2"/>
      <c r="G10" s="2"/>
      <c r="H10" s="2"/>
      <c r="I10" s="2"/>
    </row>
    <row r="11" spans="1:12" ht="22.5" customHeight="1">
      <c r="B11" s="133" t="s">
        <v>133</v>
      </c>
      <c r="C11" s="352" t="str">
        <f>IF(ISBLANK(応募書類一覧!G5),"",応募書類一覧!G5)</f>
        <v/>
      </c>
      <c r="D11" s="353"/>
      <c r="E11" s="353"/>
      <c r="F11" s="353"/>
      <c r="G11" s="353"/>
      <c r="H11" s="353"/>
      <c r="I11" s="354"/>
      <c r="K11" s="131"/>
    </row>
    <row r="12" spans="1:12" ht="22.5" customHeight="1">
      <c r="B12" s="10" t="s">
        <v>45</v>
      </c>
      <c r="C12" s="355"/>
      <c r="D12" s="355"/>
      <c r="E12" s="355"/>
      <c r="F12" s="355"/>
      <c r="G12" s="355"/>
      <c r="H12" s="355"/>
      <c r="I12" s="356"/>
    </row>
    <row r="13" spans="1:12" ht="22.5" customHeight="1">
      <c r="B13" s="133" t="s">
        <v>154</v>
      </c>
      <c r="C13" s="357"/>
      <c r="D13" s="355"/>
      <c r="E13" s="355"/>
      <c r="F13" s="355"/>
      <c r="G13" s="355"/>
      <c r="H13" s="355"/>
      <c r="I13" s="356"/>
    </row>
    <row r="14" spans="1:12" ht="39" customHeight="1">
      <c r="B14" s="358" t="s">
        <v>72</v>
      </c>
      <c r="C14" s="359"/>
      <c r="D14" s="359"/>
      <c r="E14" s="359"/>
      <c r="F14" s="359"/>
      <c r="G14" s="359"/>
      <c r="H14" s="359"/>
      <c r="I14" s="360"/>
    </row>
    <row r="15" spans="1:12" ht="31.5" customHeight="1">
      <c r="B15" s="117" t="s">
        <v>101</v>
      </c>
      <c r="C15" s="361"/>
      <c r="D15" s="362"/>
      <c r="E15" s="362"/>
      <c r="F15" s="362"/>
      <c r="G15" s="362"/>
      <c r="H15" s="362"/>
      <c r="I15" s="363"/>
      <c r="K15" s="8" t="s">
        <v>68</v>
      </c>
    </row>
    <row r="16" spans="1:12" ht="31.5" customHeight="1">
      <c r="B16" s="103" t="s">
        <v>214</v>
      </c>
      <c r="C16" s="364"/>
      <c r="D16" s="355"/>
      <c r="E16" s="355"/>
      <c r="F16" s="355"/>
      <c r="G16" s="355"/>
      <c r="H16" s="355"/>
      <c r="I16" s="356"/>
      <c r="K16" s="8" t="s">
        <v>67</v>
      </c>
    </row>
    <row r="17" spans="1:10" ht="15.75" customHeight="1">
      <c r="D17" s="129"/>
      <c r="E17" s="129"/>
      <c r="H17" s="368" t="s">
        <v>127</v>
      </c>
      <c r="I17" s="369"/>
    </row>
    <row r="18" spans="1:10" ht="7.5" customHeight="1">
      <c r="A18" s="1"/>
      <c r="B18" s="1"/>
      <c r="C18" s="1"/>
      <c r="D18" s="1"/>
      <c r="E18" s="1"/>
      <c r="F18" s="1"/>
      <c r="G18" s="1"/>
      <c r="H18" s="1"/>
      <c r="I18" s="1"/>
      <c r="J18" s="1"/>
    </row>
    <row r="19" spans="1:10" ht="18.75" customHeight="1">
      <c r="B19" s="4" t="s">
        <v>122</v>
      </c>
      <c r="C19" s="365" t="s">
        <v>126</v>
      </c>
      <c r="D19" s="365"/>
      <c r="E19" s="365"/>
      <c r="F19" s="365"/>
      <c r="G19" s="365"/>
      <c r="H19" s="365"/>
      <c r="I19" s="365"/>
      <c r="J19" s="365"/>
    </row>
    <row r="20" spans="1:10" ht="15" customHeight="1">
      <c r="B20" s="6" t="s">
        <v>52</v>
      </c>
      <c r="C20" s="342"/>
      <c r="D20" s="343"/>
      <c r="E20" s="343"/>
      <c r="F20" s="343"/>
      <c r="G20" s="343"/>
      <c r="H20" s="343"/>
      <c r="I20" s="344"/>
    </row>
    <row r="21" spans="1:10" ht="21" customHeight="1">
      <c r="B21" s="83" t="s">
        <v>91</v>
      </c>
      <c r="C21" s="347"/>
      <c r="D21" s="348"/>
      <c r="E21" s="348"/>
      <c r="F21" s="348"/>
      <c r="G21" s="348"/>
      <c r="H21" s="348"/>
      <c r="I21" s="349"/>
    </row>
    <row r="22" spans="1:10" ht="21" customHeight="1">
      <c r="B22" s="7" t="s">
        <v>53</v>
      </c>
      <c r="C22" s="308"/>
      <c r="D22" s="309"/>
      <c r="E22" s="309"/>
      <c r="F22" s="309"/>
      <c r="G22" s="309"/>
      <c r="H22" s="309"/>
      <c r="I22" s="310"/>
    </row>
    <row r="23" spans="1:10" ht="21" customHeight="1">
      <c r="B23" s="226" t="s">
        <v>202</v>
      </c>
      <c r="C23" s="308"/>
      <c r="D23" s="309"/>
      <c r="E23" s="309"/>
      <c r="F23" s="309"/>
      <c r="G23" s="309"/>
      <c r="H23" s="309"/>
      <c r="I23" s="310"/>
    </row>
    <row r="24" spans="1:10" ht="29.25" customHeight="1">
      <c r="B24" s="7" t="s">
        <v>54</v>
      </c>
      <c r="C24" s="339"/>
      <c r="D24" s="309"/>
      <c r="E24" s="309"/>
      <c r="F24" s="309"/>
      <c r="G24" s="309"/>
      <c r="H24" s="309"/>
      <c r="I24" s="310"/>
    </row>
    <row r="25" spans="1:10" ht="21" customHeight="1">
      <c r="B25" s="130" t="s">
        <v>129</v>
      </c>
      <c r="C25" s="308"/>
      <c r="D25" s="309"/>
      <c r="E25" s="309"/>
      <c r="F25" s="309"/>
      <c r="G25" s="309"/>
      <c r="H25" s="309"/>
      <c r="I25" s="310"/>
    </row>
    <row r="26" spans="1:10" ht="21" customHeight="1">
      <c r="B26" s="125" t="s">
        <v>120</v>
      </c>
      <c r="C26" s="339"/>
      <c r="D26" s="309"/>
      <c r="E26" s="309"/>
      <c r="F26" s="309"/>
      <c r="G26" s="309"/>
      <c r="H26" s="309"/>
      <c r="I26" s="310"/>
    </row>
    <row r="27" spans="1:10" ht="11.25" customHeight="1">
      <c r="B27" s="115"/>
      <c r="C27" s="126"/>
      <c r="D27" s="126"/>
      <c r="E27" s="126"/>
      <c r="F27" s="126"/>
      <c r="G27" s="126"/>
      <c r="H27" s="126"/>
      <c r="I27" s="126"/>
    </row>
    <row r="28" spans="1:10" ht="18" customHeight="1">
      <c r="B28" s="338" t="s">
        <v>123</v>
      </c>
      <c r="C28" s="338"/>
      <c r="D28" s="338"/>
      <c r="E28" s="338"/>
      <c r="F28" s="127"/>
      <c r="G28" s="127"/>
      <c r="H28" s="128"/>
      <c r="I28" s="128"/>
    </row>
    <row r="29" spans="1:10" ht="22.5" customHeight="1">
      <c r="B29" s="370" t="s">
        <v>66</v>
      </c>
      <c r="C29" s="370"/>
      <c r="D29" s="370"/>
      <c r="E29" s="370"/>
      <c r="F29" s="371"/>
      <c r="G29" s="139"/>
      <c r="H29" s="128"/>
    </row>
    <row r="30" spans="1:10" ht="22.5" customHeight="1">
      <c r="B30" s="370" t="s">
        <v>80</v>
      </c>
      <c r="C30" s="370"/>
      <c r="D30" s="370"/>
      <c r="E30" s="370"/>
      <c r="F30" s="371"/>
      <c r="G30" s="139"/>
    </row>
    <row r="31" spans="1:10" ht="9.75" customHeight="1"/>
    <row r="32" spans="1:10" ht="19.5" customHeight="1">
      <c r="B32" s="317" t="s">
        <v>124</v>
      </c>
      <c r="C32" s="317"/>
    </row>
    <row r="33" spans="2:11" ht="20.25" customHeight="1">
      <c r="B33" s="321" t="s">
        <v>125</v>
      </c>
      <c r="C33" s="328" t="s">
        <v>71</v>
      </c>
      <c r="D33" s="329"/>
      <c r="E33" s="329"/>
      <c r="F33" s="329"/>
      <c r="G33" s="329"/>
      <c r="H33" s="329"/>
      <c r="I33" s="330"/>
    </row>
    <row r="34" spans="2:11" ht="20.25" customHeight="1">
      <c r="B34" s="322"/>
      <c r="C34" s="331"/>
      <c r="D34" s="332"/>
      <c r="E34" s="333" t="s">
        <v>73</v>
      </c>
      <c r="F34" s="333"/>
      <c r="G34" s="333"/>
      <c r="H34" s="333"/>
      <c r="I34" s="334"/>
    </row>
    <row r="35" spans="2:11" ht="20.25" customHeight="1">
      <c r="B35" s="225" t="s">
        <v>198</v>
      </c>
      <c r="C35" s="335" t="s">
        <v>113</v>
      </c>
      <c r="D35" s="336"/>
      <c r="E35" s="336"/>
      <c r="F35" s="336"/>
      <c r="G35" s="336"/>
      <c r="H35" s="336"/>
      <c r="I35" s="337"/>
      <c r="K35" s="170"/>
    </row>
    <row r="36" spans="2:11" ht="30.75" customHeight="1">
      <c r="B36" s="116" t="s">
        <v>56</v>
      </c>
      <c r="C36" s="318"/>
      <c r="D36" s="319"/>
      <c r="E36" s="319"/>
      <c r="F36" s="319"/>
      <c r="G36" s="319"/>
      <c r="H36" s="319"/>
      <c r="I36" s="320"/>
    </row>
    <row r="37" spans="2:11" ht="19.5" customHeight="1">
      <c r="B37" s="321" t="s">
        <v>212</v>
      </c>
      <c r="C37" s="323" t="s">
        <v>113</v>
      </c>
      <c r="D37" s="323"/>
      <c r="E37" s="323"/>
      <c r="F37" s="323"/>
      <c r="G37" s="323"/>
      <c r="H37" s="323"/>
      <c r="I37" s="323"/>
    </row>
    <row r="38" spans="2:11" ht="19.5" customHeight="1">
      <c r="B38" s="322"/>
      <c r="C38" s="324" t="s">
        <v>55</v>
      </c>
      <c r="D38" s="324"/>
      <c r="E38" s="324"/>
      <c r="F38" s="324"/>
      <c r="G38" s="324"/>
      <c r="H38" s="324"/>
      <c r="I38" s="324"/>
    </row>
    <row r="39" spans="2:11" ht="27.75" customHeight="1">
      <c r="B39" s="311" t="s">
        <v>157</v>
      </c>
      <c r="C39" s="312"/>
      <c r="D39" s="312"/>
      <c r="E39" s="312"/>
      <c r="F39" s="312"/>
      <c r="G39" s="312"/>
      <c r="H39" s="312"/>
      <c r="I39" s="313"/>
    </row>
    <row r="40" spans="2:11" ht="37.5" customHeight="1">
      <c r="B40" s="325"/>
      <c r="C40" s="326"/>
      <c r="D40" s="326"/>
      <c r="E40" s="326"/>
      <c r="F40" s="326"/>
      <c r="G40" s="326"/>
      <c r="H40" s="326"/>
      <c r="I40" s="327"/>
    </row>
    <row r="41" spans="2:11" ht="40.5" customHeight="1">
      <c r="B41" s="311" t="s">
        <v>128</v>
      </c>
      <c r="C41" s="312"/>
      <c r="D41" s="312"/>
      <c r="E41" s="312"/>
      <c r="F41" s="312"/>
      <c r="G41" s="312"/>
      <c r="H41" s="312"/>
      <c r="I41" s="313"/>
    </row>
    <row r="42" spans="2:11" ht="37.5" customHeight="1">
      <c r="B42" s="314"/>
      <c r="C42" s="315"/>
      <c r="D42" s="315"/>
      <c r="E42" s="315"/>
      <c r="F42" s="315"/>
      <c r="G42" s="315"/>
      <c r="H42" s="315"/>
      <c r="I42" s="316"/>
    </row>
    <row r="43" spans="2:11" ht="22.5" customHeight="1"/>
    <row r="44" spans="2:11" ht="22.5" customHeight="1"/>
    <row r="45" spans="2:11" ht="22.5" customHeight="1"/>
  </sheetData>
  <sheetProtection selectLockedCells="1"/>
  <dataConsolidate/>
  <mergeCells count="36">
    <mergeCell ref="C24:I24"/>
    <mergeCell ref="C25:I25"/>
    <mergeCell ref="B33:B34"/>
    <mergeCell ref="B30:F30"/>
    <mergeCell ref="B29:F29"/>
    <mergeCell ref="E3:J3"/>
    <mergeCell ref="C20:I20"/>
    <mergeCell ref="C22:I22"/>
    <mergeCell ref="A5:J5"/>
    <mergeCell ref="C21:I21"/>
    <mergeCell ref="A4:J4"/>
    <mergeCell ref="C11:I11"/>
    <mergeCell ref="C12:I12"/>
    <mergeCell ref="C13:I13"/>
    <mergeCell ref="B14:I14"/>
    <mergeCell ref="C15:I15"/>
    <mergeCell ref="C16:I16"/>
    <mergeCell ref="C19:J19"/>
    <mergeCell ref="B8:G8"/>
    <mergeCell ref="H17:I17"/>
    <mergeCell ref="C23:I23"/>
    <mergeCell ref="B41:I41"/>
    <mergeCell ref="B42:I42"/>
    <mergeCell ref="B32:C32"/>
    <mergeCell ref="C36:I36"/>
    <mergeCell ref="B37:B38"/>
    <mergeCell ref="C37:I37"/>
    <mergeCell ref="C38:I38"/>
    <mergeCell ref="B39:I39"/>
    <mergeCell ref="B40:I40"/>
    <mergeCell ref="C33:I33"/>
    <mergeCell ref="C34:D34"/>
    <mergeCell ref="E34:I34"/>
    <mergeCell ref="C35:I35"/>
    <mergeCell ref="B28:E28"/>
    <mergeCell ref="C26:I26"/>
  </mergeCells>
  <phoneticPr fontId="3"/>
  <conditionalFormatting sqref="G29:G30">
    <cfRule type="containsText" dxfId="46" priority="35" operator="containsText" text="○">
      <formula>NOT(ISERROR(SEARCH("○",G29)))</formula>
    </cfRule>
    <cfRule type="containsBlanks" dxfId="45" priority="36">
      <formula>LEN(TRIM(G29))=0</formula>
    </cfRule>
    <cfRule type="containsText" dxfId="44" priority="37" operator="containsText" text="通学・通信">
      <formula>NOT(ISERROR(SEARCH("通学・通信",G29)))</formula>
    </cfRule>
    <cfRule type="containsText" dxfId="43" priority="38" operator="containsText" text="通信">
      <formula>NOT(ISERROR(SEARCH("通信",G29)))</formula>
    </cfRule>
    <cfRule type="containsText" dxfId="42" priority="39" operator="containsText" text="通学">
      <formula>NOT(ISERROR(SEARCH("通学",G29)))</formula>
    </cfRule>
    <cfRule type="containsText" dxfId="41" priority="40" operator="containsText" text="選択してください">
      <formula>NOT(ISERROR(SEARCH("選択してください",G29)))</formula>
    </cfRule>
  </conditionalFormatting>
  <conditionalFormatting sqref="C37:F37 I37">
    <cfRule type="containsText" dxfId="40" priority="25" operator="containsText" text="可">
      <formula>NOT(ISERROR(SEARCH("可",C37)))</formula>
    </cfRule>
    <cfRule type="containsText" dxfId="39" priority="26" operator="containsText" text="否">
      <formula>NOT(ISERROR(SEARCH("否",C37)))</formula>
    </cfRule>
    <cfRule type="containsText" dxfId="38" priority="28" operator="containsText" text="選択してください">
      <formula>NOT(ISERROR(SEARCH("選択してください",C37)))</formula>
    </cfRule>
  </conditionalFormatting>
  <conditionalFormatting sqref="G37">
    <cfRule type="containsText" dxfId="37" priority="16" operator="containsText" text="可">
      <formula>NOT(ISERROR(SEARCH("可",G37)))</formula>
    </cfRule>
    <cfRule type="containsText" dxfId="36" priority="17" operator="containsText" text="否">
      <formula>NOT(ISERROR(SEARCH("否",G37)))</formula>
    </cfRule>
    <cfRule type="containsText" dxfId="35" priority="18" operator="containsText" text="選択してください">
      <formula>NOT(ISERROR(SEARCH("選択してください",G37)))</formula>
    </cfRule>
  </conditionalFormatting>
  <conditionalFormatting sqref="H8">
    <cfRule type="containsText" dxfId="34" priority="4" operator="containsText" text="○">
      <formula>NOT(ISERROR(SEARCH("○",H8)))</formula>
    </cfRule>
    <cfRule type="containsBlanks" dxfId="33" priority="5">
      <formula>LEN(TRIM(H8))=0</formula>
    </cfRule>
    <cfRule type="containsText" dxfId="32" priority="6" operator="containsText" text="通学・通信">
      <formula>NOT(ISERROR(SEARCH("通学・通信",H8)))</formula>
    </cfRule>
    <cfRule type="containsText" dxfId="31" priority="7" operator="containsText" text="通信">
      <formula>NOT(ISERROR(SEARCH("通信",H8)))</formula>
    </cfRule>
    <cfRule type="containsText" dxfId="30" priority="8" operator="containsText" text="通学">
      <formula>NOT(ISERROR(SEARCH("通学",H8)))</formula>
    </cfRule>
    <cfRule type="containsText" dxfId="29" priority="9" operator="containsText" text="選択してください">
      <formula>NOT(ISERROR(SEARCH("選択してください",H8)))</formula>
    </cfRule>
  </conditionalFormatting>
  <conditionalFormatting sqref="H37">
    <cfRule type="containsText" dxfId="28" priority="1" operator="containsText" text="可">
      <formula>NOT(ISERROR(SEARCH("可",H37)))</formula>
    </cfRule>
    <cfRule type="containsText" dxfId="27" priority="2" operator="containsText" text="否">
      <formula>NOT(ISERROR(SEARCH("否",H37)))</formula>
    </cfRule>
    <cfRule type="containsText" dxfId="26" priority="3" operator="containsText" text="選択してください">
      <formula>NOT(ISERROR(SEARCH("選択してください",H37)))</formula>
    </cfRule>
  </conditionalFormatting>
  <dataValidations count="3">
    <dataValidation type="list" allowBlank="1" showInputMessage="1" showErrorMessage="1" sqref="C37:I37" xr:uid="{00000000-0002-0000-0100-000000000000}">
      <formula1>"選択してください,可,否"</formula1>
    </dataValidation>
    <dataValidation type="list" showInputMessage="1" showErrorMessage="1" sqref="H8 G29:G30" xr:uid="{00000000-0002-0000-0100-000001000000}">
      <formula1>",○"</formula1>
    </dataValidation>
    <dataValidation type="list" allowBlank="1" showInputMessage="1" showErrorMessage="1" sqref="C35:I35" xr:uid="{50D4E6F4-08FC-40DC-A297-81CF32FE3864}">
      <formula1>"選択してください,受入実績なし,受入実績あり・ルビ付テキスト等の配慮あり,受入実績あり・特段の配慮なし"</formula1>
    </dataValidation>
  </dataValidations>
  <pageMargins left="0.31496062992125984" right="0.31496062992125984" top="0.15748031496062992" bottom="7.874015748031496E-2"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5A10-986A-4162-8E17-F055A42697BA}">
  <sheetPr>
    <tabColor theme="3" tint="0.79998168889431442"/>
    <pageSetUpPr fitToPage="1"/>
  </sheetPr>
  <dimension ref="A1:Z40"/>
  <sheetViews>
    <sheetView view="pageBreakPreview" zoomScale="60" zoomScaleNormal="60" workbookViewId="0">
      <selection sqref="A1:P1"/>
    </sheetView>
  </sheetViews>
  <sheetFormatPr defaultColWidth="9" defaultRowHeight="15.75"/>
  <cols>
    <col min="1" max="1" width="10.875" style="12" customWidth="1"/>
    <col min="2" max="2" width="9.75" style="12" customWidth="1"/>
    <col min="3" max="3" width="10.375" style="12" customWidth="1"/>
    <col min="4" max="4" width="4.375" style="12" customWidth="1"/>
    <col min="5" max="5" width="10.375" style="12" customWidth="1"/>
    <col min="6" max="6" width="40" style="12" customWidth="1"/>
    <col min="7" max="7" width="6.625" style="12" customWidth="1"/>
    <col min="8" max="8" width="4" style="12" customWidth="1"/>
    <col min="9" max="9" width="6.625" style="12" customWidth="1"/>
    <col min="10" max="13" width="15.5" style="12" customWidth="1"/>
    <col min="14" max="16" width="8.625" style="12" customWidth="1"/>
    <col min="17" max="18" width="20.625" style="12" customWidth="1"/>
    <col min="19" max="21" width="14.25" style="12" customWidth="1"/>
    <col min="22" max="23" width="20.625" style="12" customWidth="1"/>
    <col min="24" max="26" width="14.375" style="12" customWidth="1"/>
    <col min="27" max="16384" width="9" style="12"/>
  </cols>
  <sheetData>
    <row r="1" spans="1:26" s="16" customFormat="1" ht="30" customHeight="1" thickBot="1">
      <c r="A1" s="372" t="s">
        <v>25</v>
      </c>
      <c r="B1" s="372"/>
      <c r="C1" s="372"/>
      <c r="D1" s="372"/>
      <c r="E1" s="372"/>
      <c r="F1" s="372"/>
      <c r="G1" s="372"/>
      <c r="H1" s="372"/>
      <c r="I1" s="372"/>
      <c r="J1" s="372"/>
      <c r="K1" s="372"/>
      <c r="L1" s="372"/>
      <c r="M1" s="372"/>
      <c r="N1" s="372"/>
      <c r="O1" s="372"/>
      <c r="P1" s="372"/>
      <c r="V1" s="373" t="s">
        <v>102</v>
      </c>
      <c r="W1" s="373"/>
      <c r="X1" s="373"/>
      <c r="Y1" s="373"/>
      <c r="Z1" s="373"/>
    </row>
    <row r="2" spans="1:26" s="19" customFormat="1" ht="45.75" customHeight="1" thickTop="1" thickBot="1">
      <c r="A2" s="17" t="s">
        <v>62</v>
      </c>
      <c r="B2" s="374" t="s">
        <v>64</v>
      </c>
      <c r="C2" s="375"/>
      <c r="D2" s="375"/>
      <c r="E2" s="375"/>
      <c r="F2" s="376"/>
      <c r="G2" s="18"/>
      <c r="H2" s="18"/>
      <c r="I2" s="18"/>
      <c r="J2" s="18"/>
      <c r="K2" s="18"/>
      <c r="L2" s="18"/>
      <c r="M2" s="18"/>
      <c r="N2" s="18"/>
      <c r="O2" s="18"/>
      <c r="P2" s="18"/>
      <c r="Q2" s="18"/>
      <c r="R2" s="18"/>
      <c r="S2" s="18"/>
      <c r="T2" s="18"/>
      <c r="U2" s="18"/>
      <c r="V2" s="18"/>
      <c r="W2" s="18"/>
      <c r="X2" s="18"/>
      <c r="Y2" s="18"/>
      <c r="Z2" s="18"/>
    </row>
    <row r="3" spans="1:26" s="19" customFormat="1" ht="45" customHeight="1" thickTop="1" thickBot="1">
      <c r="A3" s="20" t="s">
        <v>63</v>
      </c>
      <c r="B3" s="377" t="s">
        <v>113</v>
      </c>
      <c r="C3" s="378"/>
      <c r="D3" s="378"/>
      <c r="E3" s="378"/>
      <c r="F3" s="379"/>
      <c r="G3" s="18"/>
      <c r="H3" s="18"/>
      <c r="I3" s="18"/>
      <c r="J3" s="18"/>
      <c r="K3" s="18"/>
      <c r="L3" s="18"/>
      <c r="M3" s="18"/>
      <c r="N3" s="18"/>
      <c r="O3" s="18"/>
      <c r="P3" s="18"/>
      <c r="Q3" s="18"/>
      <c r="R3" s="18"/>
      <c r="S3" s="18"/>
      <c r="T3" s="18"/>
      <c r="U3" s="18"/>
      <c r="V3" s="18"/>
      <c r="W3" s="18"/>
      <c r="X3" s="18"/>
      <c r="Y3" s="18"/>
      <c r="Z3" s="18"/>
    </row>
    <row r="4" spans="1:26" s="22" customFormat="1" ht="15" thickTop="1" thickBot="1">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s="19" customFormat="1" ht="45" customHeight="1" thickTop="1" thickBot="1">
      <c r="A5" s="17" t="s">
        <v>134</v>
      </c>
      <c r="B5" s="380" t="str">
        <f>IF(ISBLANK(応募書類一覧!G5),"",応募書類一覧!G5)</f>
        <v/>
      </c>
      <c r="C5" s="381"/>
      <c r="D5" s="381"/>
      <c r="E5" s="381"/>
      <c r="F5" s="381"/>
      <c r="G5" s="381"/>
      <c r="H5" s="381"/>
      <c r="I5" s="381"/>
      <c r="J5" s="382" t="s">
        <v>35</v>
      </c>
      <c r="K5" s="383"/>
      <c r="L5" s="383"/>
      <c r="M5" s="384">
        <f>'積算内訳【様式３-１】'!B38</f>
        <v>0</v>
      </c>
      <c r="N5" s="385"/>
      <c r="O5" s="386"/>
      <c r="P5" s="158" t="s">
        <v>34</v>
      </c>
      <c r="Q5" s="18"/>
      <c r="R5" s="18"/>
      <c r="S5" s="18"/>
      <c r="T5" s="18"/>
      <c r="U5" s="18"/>
      <c r="V5" s="18"/>
      <c r="W5" s="18"/>
      <c r="X5" s="18"/>
      <c r="Y5" s="18"/>
      <c r="Z5" s="18"/>
    </row>
    <row r="6" spans="1:26" s="22" customFormat="1" ht="15" thickTop="1" thickBot="1">
      <c r="A6" s="21"/>
      <c r="B6" s="21"/>
      <c r="C6" s="21"/>
      <c r="D6" s="21"/>
      <c r="E6" s="21"/>
      <c r="F6" s="21"/>
      <c r="G6" s="21"/>
      <c r="H6" s="21"/>
      <c r="I6" s="21"/>
      <c r="J6" s="21"/>
      <c r="K6" s="21"/>
      <c r="L6" s="21"/>
      <c r="M6" s="21"/>
      <c r="N6" s="21"/>
      <c r="O6" s="21"/>
      <c r="P6" s="21"/>
      <c r="Q6" s="21"/>
      <c r="R6" s="21"/>
      <c r="S6" s="21"/>
      <c r="T6" s="21"/>
      <c r="U6" s="21"/>
      <c r="V6" s="21"/>
      <c r="W6" s="21"/>
      <c r="X6" s="21"/>
      <c r="Y6" s="21"/>
      <c r="Z6" s="21"/>
    </row>
    <row r="7" spans="1:26" s="16" customFormat="1" ht="36.75" customHeight="1">
      <c r="A7" s="396" t="s">
        <v>26</v>
      </c>
      <c r="B7" s="399" t="s">
        <v>85</v>
      </c>
      <c r="C7" s="402" t="s">
        <v>86</v>
      </c>
      <c r="D7" s="403"/>
      <c r="E7" s="404"/>
      <c r="F7" s="436" t="s">
        <v>115</v>
      </c>
      <c r="G7" s="402" t="s">
        <v>87</v>
      </c>
      <c r="H7" s="403"/>
      <c r="I7" s="404"/>
      <c r="J7" s="411" t="s">
        <v>165</v>
      </c>
      <c r="K7" s="412"/>
      <c r="L7" s="412"/>
      <c r="M7" s="412"/>
      <c r="N7" s="390" t="s">
        <v>178</v>
      </c>
      <c r="O7" s="390" t="s">
        <v>179</v>
      </c>
      <c r="P7" s="393" t="s">
        <v>213</v>
      </c>
      <c r="Q7" s="411" t="s">
        <v>162</v>
      </c>
      <c r="R7" s="412"/>
      <c r="S7" s="412"/>
      <c r="T7" s="412"/>
      <c r="U7" s="393"/>
      <c r="V7" s="411" t="s">
        <v>172</v>
      </c>
      <c r="W7" s="412"/>
      <c r="X7" s="412"/>
      <c r="Y7" s="412"/>
      <c r="Z7" s="393"/>
    </row>
    <row r="8" spans="1:26" s="16" customFormat="1" ht="30" customHeight="1" thickBot="1">
      <c r="A8" s="397"/>
      <c r="B8" s="400"/>
      <c r="C8" s="405"/>
      <c r="D8" s="406"/>
      <c r="E8" s="407"/>
      <c r="F8" s="437"/>
      <c r="G8" s="405"/>
      <c r="H8" s="406"/>
      <c r="I8" s="407"/>
      <c r="J8" s="413"/>
      <c r="K8" s="414"/>
      <c r="L8" s="414"/>
      <c r="M8" s="414"/>
      <c r="N8" s="391"/>
      <c r="O8" s="391"/>
      <c r="P8" s="394"/>
      <c r="Q8" s="413"/>
      <c r="R8" s="414"/>
      <c r="S8" s="414"/>
      <c r="T8" s="414"/>
      <c r="U8" s="435"/>
      <c r="V8" s="413"/>
      <c r="W8" s="414"/>
      <c r="X8" s="414"/>
      <c r="Y8" s="414"/>
      <c r="Z8" s="435"/>
    </row>
    <row r="9" spans="1:26" s="16" customFormat="1" ht="90" customHeight="1" thickBot="1">
      <c r="A9" s="398"/>
      <c r="B9" s="401"/>
      <c r="C9" s="151" t="s">
        <v>77</v>
      </c>
      <c r="D9" s="24" t="s">
        <v>57</v>
      </c>
      <c r="E9" s="25" t="s">
        <v>78</v>
      </c>
      <c r="F9" s="243" t="s">
        <v>205</v>
      </c>
      <c r="G9" s="438"/>
      <c r="H9" s="439"/>
      <c r="I9" s="440"/>
      <c r="J9" s="162" t="s">
        <v>171</v>
      </c>
      <c r="K9" s="163" t="s">
        <v>167</v>
      </c>
      <c r="L9" s="162" t="s">
        <v>168</v>
      </c>
      <c r="M9" s="161" t="s">
        <v>174</v>
      </c>
      <c r="N9" s="392"/>
      <c r="O9" s="392"/>
      <c r="P9" s="395"/>
      <c r="Q9" s="155" t="s">
        <v>158</v>
      </c>
      <c r="R9" s="155" t="s">
        <v>161</v>
      </c>
      <c r="S9" s="266" t="s">
        <v>181</v>
      </c>
      <c r="T9" s="266" t="s">
        <v>207</v>
      </c>
      <c r="U9" s="266" t="s">
        <v>208</v>
      </c>
      <c r="V9" s="155" t="s">
        <v>158</v>
      </c>
      <c r="W9" s="155" t="s">
        <v>161</v>
      </c>
      <c r="X9" s="265" t="s">
        <v>181</v>
      </c>
      <c r="Y9" s="265" t="s">
        <v>207</v>
      </c>
      <c r="Z9" s="150" t="s">
        <v>208</v>
      </c>
    </row>
    <row r="10" spans="1:26" s="140" customFormat="1" ht="65.25" customHeight="1" thickBot="1">
      <c r="A10" s="183" t="s">
        <v>27</v>
      </c>
      <c r="B10" s="183" t="s">
        <v>28</v>
      </c>
      <c r="C10" s="184">
        <v>46257</v>
      </c>
      <c r="D10" s="185" t="s">
        <v>57</v>
      </c>
      <c r="E10" s="186">
        <v>46362</v>
      </c>
      <c r="F10" s="252" t="s">
        <v>203</v>
      </c>
      <c r="G10" s="245">
        <v>0.39583333333333331</v>
      </c>
      <c r="H10" s="185" t="s">
        <v>57</v>
      </c>
      <c r="I10" s="244">
        <v>0.72916666666666663</v>
      </c>
      <c r="J10" s="180" t="s">
        <v>166</v>
      </c>
      <c r="K10" s="181" t="s">
        <v>200</v>
      </c>
      <c r="L10" s="171" t="s">
        <v>169</v>
      </c>
      <c r="M10" s="182" t="s">
        <v>169</v>
      </c>
      <c r="N10" s="171">
        <v>20</v>
      </c>
      <c r="O10" s="171">
        <v>10</v>
      </c>
      <c r="P10" s="172">
        <v>5</v>
      </c>
      <c r="Q10" s="173" t="s">
        <v>159</v>
      </c>
      <c r="R10" s="195" t="s">
        <v>160</v>
      </c>
      <c r="S10" s="195" t="s">
        <v>209</v>
      </c>
      <c r="T10" s="195" t="s">
        <v>210</v>
      </c>
      <c r="U10" s="195">
        <v>5</v>
      </c>
      <c r="V10" s="195" t="s">
        <v>164</v>
      </c>
      <c r="W10" s="195" t="s">
        <v>163</v>
      </c>
      <c r="X10" s="195" t="s">
        <v>211</v>
      </c>
      <c r="Y10" s="195" t="s">
        <v>210</v>
      </c>
      <c r="Z10" s="195">
        <v>7</v>
      </c>
    </row>
    <row r="11" spans="1:26" s="140" customFormat="1" ht="65.25" customHeight="1" thickBot="1">
      <c r="A11" s="174" t="s">
        <v>88</v>
      </c>
      <c r="B11" s="175" t="s">
        <v>113</v>
      </c>
      <c r="C11" s="176"/>
      <c r="D11" s="177" t="s">
        <v>57</v>
      </c>
      <c r="E11" s="179"/>
      <c r="F11" s="250"/>
      <c r="G11" s="246"/>
      <c r="H11" s="248" t="s">
        <v>57</v>
      </c>
      <c r="I11" s="193"/>
      <c r="J11" s="192" t="s">
        <v>113</v>
      </c>
      <c r="K11" s="187"/>
      <c r="L11" s="187"/>
      <c r="M11" s="193"/>
      <c r="N11" s="187"/>
      <c r="O11" s="187"/>
      <c r="P11" s="189"/>
      <c r="Q11" s="191"/>
      <c r="R11" s="152"/>
      <c r="S11" s="196"/>
      <c r="T11" s="196"/>
      <c r="U11" s="152"/>
      <c r="V11" s="196"/>
      <c r="W11" s="152"/>
      <c r="X11" s="196"/>
      <c r="Y11" s="196"/>
      <c r="Z11" s="152"/>
    </row>
    <row r="12" spans="1:26" s="140" customFormat="1" ht="65.25" customHeight="1" thickBot="1">
      <c r="A12" s="229" t="s">
        <v>32</v>
      </c>
      <c r="B12" s="230" t="s">
        <v>113</v>
      </c>
      <c r="C12" s="231"/>
      <c r="D12" s="232" t="s">
        <v>57</v>
      </c>
      <c r="E12" s="233"/>
      <c r="F12" s="251"/>
      <c r="G12" s="247"/>
      <c r="H12" s="248" t="s">
        <v>57</v>
      </c>
      <c r="I12" s="238"/>
      <c r="J12" s="236" t="s">
        <v>113</v>
      </c>
      <c r="K12" s="237"/>
      <c r="L12" s="237"/>
      <c r="M12" s="238"/>
      <c r="N12" s="237"/>
      <c r="O12" s="237"/>
      <c r="P12" s="239"/>
      <c r="Q12" s="240"/>
      <c r="R12" s="241"/>
      <c r="S12" s="241"/>
      <c r="T12" s="241"/>
      <c r="U12" s="241"/>
      <c r="V12" s="241"/>
      <c r="W12" s="241"/>
      <c r="X12" s="267"/>
      <c r="Y12" s="267"/>
      <c r="Z12" s="242"/>
    </row>
    <row r="13" spans="1:26" s="140" customFormat="1" ht="65.25" customHeight="1" thickBot="1">
      <c r="A13" s="229" t="s">
        <v>58</v>
      </c>
      <c r="B13" s="230" t="s">
        <v>113</v>
      </c>
      <c r="C13" s="231"/>
      <c r="D13" s="232" t="s">
        <v>57</v>
      </c>
      <c r="E13" s="233"/>
      <c r="F13" s="251"/>
      <c r="G13" s="247"/>
      <c r="H13" s="248" t="s">
        <v>57</v>
      </c>
      <c r="I13" s="238"/>
      <c r="J13" s="236" t="s">
        <v>113</v>
      </c>
      <c r="K13" s="237"/>
      <c r="L13" s="237"/>
      <c r="M13" s="238"/>
      <c r="N13" s="237"/>
      <c r="O13" s="237"/>
      <c r="P13" s="239"/>
      <c r="Q13" s="240"/>
      <c r="R13" s="241"/>
      <c r="S13" s="241"/>
      <c r="T13" s="241"/>
      <c r="U13" s="241"/>
      <c r="V13" s="241"/>
      <c r="W13" s="241"/>
      <c r="X13" s="267"/>
      <c r="Y13" s="267"/>
      <c r="Z13" s="242"/>
    </row>
    <row r="14" spans="1:26" s="140" customFormat="1" ht="65.25" customHeight="1" thickBot="1">
      <c r="A14" s="229" t="s">
        <v>59</v>
      </c>
      <c r="B14" s="230" t="s">
        <v>113</v>
      </c>
      <c r="C14" s="231"/>
      <c r="D14" s="232" t="s">
        <v>57</v>
      </c>
      <c r="E14" s="233"/>
      <c r="F14" s="251"/>
      <c r="G14" s="247"/>
      <c r="H14" s="248" t="s">
        <v>57</v>
      </c>
      <c r="I14" s="238"/>
      <c r="J14" s="236" t="s">
        <v>113</v>
      </c>
      <c r="K14" s="237"/>
      <c r="L14" s="237"/>
      <c r="M14" s="238"/>
      <c r="N14" s="237"/>
      <c r="O14" s="237"/>
      <c r="P14" s="239"/>
      <c r="Q14" s="240"/>
      <c r="R14" s="241"/>
      <c r="S14" s="241"/>
      <c r="T14" s="241"/>
      <c r="U14" s="241"/>
      <c r="V14" s="241"/>
      <c r="W14" s="241"/>
      <c r="X14" s="267"/>
      <c r="Y14" s="267"/>
      <c r="Z14" s="242"/>
    </row>
    <row r="15" spans="1:26" s="140" customFormat="1" ht="65.25" customHeight="1" thickBot="1">
      <c r="A15" s="229" t="s">
        <v>60</v>
      </c>
      <c r="B15" s="230" t="s">
        <v>113</v>
      </c>
      <c r="C15" s="231"/>
      <c r="D15" s="232" t="s">
        <v>57</v>
      </c>
      <c r="E15" s="233"/>
      <c r="F15" s="251"/>
      <c r="G15" s="247"/>
      <c r="H15" s="249" t="s">
        <v>57</v>
      </c>
      <c r="I15" s="238"/>
      <c r="J15" s="236" t="s">
        <v>113</v>
      </c>
      <c r="K15" s="237"/>
      <c r="L15" s="237"/>
      <c r="M15" s="238"/>
      <c r="N15" s="237"/>
      <c r="O15" s="237"/>
      <c r="P15" s="239"/>
      <c r="Q15" s="240"/>
      <c r="R15" s="241"/>
      <c r="S15" s="241"/>
      <c r="T15" s="241"/>
      <c r="U15" s="241"/>
      <c r="V15" s="241"/>
      <c r="W15" s="241"/>
      <c r="X15" s="267"/>
      <c r="Y15" s="267"/>
      <c r="Z15" s="242"/>
    </row>
    <row r="16" spans="1:26" s="22" customFormat="1" ht="30" customHeight="1" thickBot="1">
      <c r="A16" s="21"/>
      <c r="B16" s="21"/>
      <c r="C16" s="21"/>
      <c r="D16" s="21"/>
      <c r="E16" s="21"/>
      <c r="F16" s="21"/>
      <c r="G16" s="21"/>
      <c r="H16" s="21"/>
      <c r="I16" s="21"/>
      <c r="J16" s="21"/>
      <c r="K16" s="21"/>
      <c r="L16" s="21"/>
      <c r="M16" s="21"/>
      <c r="N16" s="132">
        <f>SUM(N11:N15)</f>
        <v>0</v>
      </c>
      <c r="O16" s="132">
        <f>SUM(O11:O15)</f>
        <v>0</v>
      </c>
      <c r="P16" s="26"/>
      <c r="Q16" s="21"/>
      <c r="R16" s="21"/>
      <c r="S16" s="21"/>
      <c r="T16" s="21"/>
      <c r="U16" s="21"/>
      <c r="V16" s="21"/>
      <c r="W16" s="21"/>
      <c r="X16" s="21"/>
      <c r="Y16" s="21"/>
      <c r="Z16" s="21"/>
    </row>
    <row r="17" spans="1:26" s="22" customFormat="1" ht="4.5" customHeight="1" thickTop="1" thickBot="1">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s="22" customFormat="1" ht="28.5" hidden="1" customHeight="1" thickTop="1" thickBot="1">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s="22" customFormat="1" ht="28.5" hidden="1" customHeight="1" thickBot="1">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s="22" customFormat="1" ht="30.75" customHeight="1" thickBot="1">
      <c r="A20" s="421" t="s">
        <v>39</v>
      </c>
      <c r="B20" s="422"/>
      <c r="C20" s="422"/>
      <c r="D20" s="422"/>
      <c r="E20" s="422"/>
      <c r="F20" s="422"/>
      <c r="G20" s="423"/>
      <c r="H20" s="30"/>
      <c r="I20" s="27"/>
      <c r="J20" s="27"/>
      <c r="K20" s="27"/>
      <c r="L20" s="27"/>
      <c r="M20" s="27"/>
      <c r="N20" s="21"/>
      <c r="O20" s="21"/>
      <c r="P20" s="21"/>
      <c r="Q20" s="21"/>
      <c r="R20" s="21"/>
      <c r="S20" s="21"/>
      <c r="T20" s="21"/>
      <c r="U20" s="21"/>
      <c r="V20" s="21"/>
      <c r="W20" s="21"/>
      <c r="X20" s="21"/>
      <c r="Y20" s="21"/>
      <c r="Z20" s="21"/>
    </row>
    <row r="21" spans="1:26" s="19" customFormat="1" ht="57" customHeight="1" thickBot="1">
      <c r="A21" s="424" t="s">
        <v>114</v>
      </c>
      <c r="B21" s="425"/>
      <c r="C21" s="425"/>
      <c r="D21" s="425"/>
      <c r="E21" s="425"/>
      <c r="F21" s="425"/>
      <c r="G21" s="425"/>
      <c r="H21" s="425"/>
      <c r="I21" s="425"/>
      <c r="J21" s="425"/>
      <c r="K21" s="425"/>
      <c r="L21" s="425"/>
      <c r="M21" s="426"/>
      <c r="N21" s="21"/>
      <c r="O21" s="21"/>
      <c r="P21" s="28"/>
      <c r="Q21" s="28"/>
      <c r="R21" s="28"/>
      <c r="S21" s="28"/>
      <c r="T21" s="28"/>
      <c r="U21" s="28"/>
      <c r="V21" s="28"/>
      <c r="W21" s="28"/>
      <c r="X21" s="28"/>
      <c r="Y21" s="28"/>
      <c r="Z21" s="28"/>
    </row>
    <row r="22" spans="1:26" s="19" customFormat="1" ht="9" customHeight="1" thickBot="1">
      <c r="A22" s="29"/>
      <c r="B22" s="30"/>
      <c r="C22" s="30"/>
      <c r="D22" s="30"/>
      <c r="E22" s="30"/>
      <c r="F22" s="30"/>
      <c r="G22" s="30"/>
      <c r="H22" s="30"/>
      <c r="I22" s="30"/>
      <c r="J22" s="30"/>
      <c r="K22" s="30"/>
      <c r="L22" s="30"/>
      <c r="M22" s="30"/>
      <c r="N22" s="21"/>
      <c r="O22" s="21"/>
      <c r="P22" s="28"/>
      <c r="Q22" s="28"/>
      <c r="R22" s="28"/>
      <c r="S22" s="28"/>
      <c r="T22" s="28"/>
      <c r="U22" s="28"/>
      <c r="V22" s="28"/>
      <c r="W22" s="28"/>
      <c r="X22" s="28"/>
      <c r="Y22" s="28"/>
      <c r="Z22" s="28"/>
    </row>
    <row r="23" spans="1:26" s="19" customFormat="1" ht="33" customHeight="1" thickBot="1">
      <c r="A23" s="427" t="s">
        <v>89</v>
      </c>
      <c r="B23" s="428"/>
      <c r="C23" s="18"/>
      <c r="D23" s="18"/>
      <c r="E23" s="18"/>
      <c r="F23" s="18"/>
      <c r="G23" s="18"/>
      <c r="H23" s="18"/>
      <c r="I23" s="18"/>
      <c r="J23" s="18"/>
      <c r="K23" s="18"/>
      <c r="L23" s="18"/>
      <c r="M23" s="18"/>
      <c r="N23" s="21"/>
      <c r="O23" s="21"/>
      <c r="P23" s="28"/>
      <c r="Q23" s="28"/>
      <c r="R23" s="28"/>
      <c r="S23" s="28"/>
      <c r="T23" s="28"/>
      <c r="U23" s="28"/>
      <c r="V23" s="28"/>
      <c r="W23" s="28"/>
      <c r="X23" s="28"/>
      <c r="Y23" s="28"/>
      <c r="Z23" s="28"/>
    </row>
    <row r="24" spans="1:26" s="19" customFormat="1" ht="33" customHeight="1">
      <c r="A24" s="429" t="s">
        <v>137</v>
      </c>
      <c r="B24" s="430"/>
      <c r="C24" s="430"/>
      <c r="D24" s="430"/>
      <c r="E24" s="430"/>
      <c r="F24" s="430"/>
      <c r="G24" s="430"/>
      <c r="H24" s="430"/>
      <c r="I24" s="430"/>
      <c r="J24" s="430"/>
      <c r="K24" s="430"/>
      <c r="L24" s="430"/>
      <c r="M24" s="431"/>
      <c r="N24" s="21"/>
      <c r="O24" s="21"/>
      <c r="P24" s="28"/>
      <c r="Q24" s="28"/>
      <c r="R24" s="28"/>
      <c r="S24" s="28"/>
      <c r="T24" s="28"/>
      <c r="U24" s="28"/>
      <c r="V24" s="28"/>
      <c r="W24" s="28"/>
      <c r="X24" s="28"/>
      <c r="Y24" s="28"/>
      <c r="Z24" s="28"/>
    </row>
    <row r="25" spans="1:26" s="22" customFormat="1" ht="37.5" customHeight="1">
      <c r="A25" s="432" t="s">
        <v>130</v>
      </c>
      <c r="B25" s="433"/>
      <c r="C25" s="433"/>
      <c r="D25" s="433"/>
      <c r="E25" s="433"/>
      <c r="F25" s="433"/>
      <c r="G25" s="433"/>
      <c r="H25" s="433"/>
      <c r="I25" s="433"/>
      <c r="J25" s="433"/>
      <c r="K25" s="433"/>
      <c r="L25" s="433"/>
      <c r="M25" s="434"/>
      <c r="N25" s="16"/>
      <c r="O25" s="16"/>
      <c r="P25" s="21"/>
      <c r="Q25" s="21"/>
      <c r="R25" s="21"/>
      <c r="S25" s="21"/>
      <c r="T25" s="21"/>
      <c r="U25" s="21"/>
      <c r="V25" s="21"/>
      <c r="W25" s="21"/>
      <c r="X25" s="21"/>
      <c r="Y25" s="21"/>
      <c r="Z25" s="21"/>
    </row>
    <row r="26" spans="1:26" s="22" customFormat="1" ht="33" customHeight="1">
      <c r="A26" s="415" t="s">
        <v>199</v>
      </c>
      <c r="B26" s="416"/>
      <c r="C26" s="416"/>
      <c r="D26" s="416"/>
      <c r="E26" s="416"/>
      <c r="F26" s="416"/>
      <c r="G26" s="416"/>
      <c r="H26" s="416"/>
      <c r="I26" s="416"/>
      <c r="J26" s="416"/>
      <c r="K26" s="416"/>
      <c r="L26" s="416"/>
      <c r="M26" s="417"/>
      <c r="N26" s="16"/>
      <c r="O26" s="16"/>
      <c r="P26" s="21"/>
      <c r="Q26" s="21"/>
      <c r="R26" s="21"/>
      <c r="S26" s="21"/>
      <c r="T26" s="21"/>
      <c r="U26" s="21"/>
      <c r="V26" s="21"/>
      <c r="W26" s="21"/>
      <c r="X26" s="21"/>
      <c r="Y26" s="21"/>
      <c r="Z26" s="21"/>
    </row>
    <row r="27" spans="1:26" s="22" customFormat="1" ht="33" customHeight="1">
      <c r="A27" s="415" t="s">
        <v>31</v>
      </c>
      <c r="B27" s="416"/>
      <c r="C27" s="416"/>
      <c r="D27" s="416"/>
      <c r="E27" s="416"/>
      <c r="F27" s="416"/>
      <c r="G27" s="416"/>
      <c r="H27" s="416"/>
      <c r="I27" s="416"/>
      <c r="J27" s="416"/>
      <c r="K27" s="416"/>
      <c r="L27" s="416"/>
      <c r="M27" s="417"/>
      <c r="N27" s="16"/>
      <c r="O27" s="16"/>
      <c r="P27" s="21"/>
      <c r="Q27" s="21"/>
      <c r="R27" s="21"/>
      <c r="S27" s="21"/>
      <c r="T27" s="21"/>
      <c r="U27" s="21"/>
      <c r="V27" s="21"/>
      <c r="W27" s="21"/>
      <c r="X27" s="21"/>
      <c r="Y27" s="21"/>
      <c r="Z27" s="21"/>
    </row>
    <row r="28" spans="1:26" s="16" customFormat="1" ht="64.900000000000006" customHeight="1">
      <c r="A28" s="415" t="s">
        <v>170</v>
      </c>
      <c r="B28" s="416"/>
      <c r="C28" s="416"/>
      <c r="D28" s="416"/>
      <c r="E28" s="416"/>
      <c r="F28" s="416"/>
      <c r="G28" s="416"/>
      <c r="H28" s="416"/>
      <c r="I28" s="416"/>
      <c r="J28" s="416"/>
      <c r="K28" s="416"/>
      <c r="L28" s="416"/>
      <c r="M28" s="417"/>
    </row>
    <row r="29" spans="1:26" s="16" customFormat="1" ht="33" customHeight="1">
      <c r="A29" s="418" t="s">
        <v>173</v>
      </c>
      <c r="B29" s="419"/>
      <c r="C29" s="419"/>
      <c r="D29" s="419"/>
      <c r="E29" s="419"/>
      <c r="F29" s="419"/>
      <c r="G29" s="419"/>
      <c r="H29" s="419"/>
      <c r="I29" s="419"/>
      <c r="J29" s="419"/>
      <c r="K29" s="419"/>
      <c r="L29" s="419"/>
      <c r="M29" s="420"/>
    </row>
    <row r="30" spans="1:26" s="16" customFormat="1" ht="33" customHeight="1">
      <c r="A30" s="415" t="s">
        <v>175</v>
      </c>
      <c r="B30" s="416"/>
      <c r="C30" s="416"/>
      <c r="D30" s="416"/>
      <c r="E30" s="416"/>
      <c r="F30" s="416"/>
      <c r="G30" s="416"/>
      <c r="H30" s="416"/>
      <c r="I30" s="416"/>
      <c r="J30" s="416"/>
      <c r="K30" s="416"/>
      <c r="L30" s="416"/>
      <c r="M30" s="417"/>
    </row>
    <row r="31" spans="1:26" s="16" customFormat="1" ht="33" customHeight="1">
      <c r="A31" s="415" t="s">
        <v>176</v>
      </c>
      <c r="B31" s="416"/>
      <c r="C31" s="416"/>
      <c r="D31" s="416"/>
      <c r="E31" s="416"/>
      <c r="F31" s="416"/>
      <c r="G31" s="416"/>
      <c r="H31" s="416"/>
      <c r="I31" s="416"/>
      <c r="J31" s="416"/>
      <c r="K31" s="416"/>
      <c r="L31" s="416"/>
      <c r="M31" s="417"/>
    </row>
    <row r="32" spans="1:26" s="16" customFormat="1" ht="33" customHeight="1">
      <c r="A32" s="408" t="s">
        <v>177</v>
      </c>
      <c r="B32" s="409"/>
      <c r="C32" s="409"/>
      <c r="D32" s="409"/>
      <c r="E32" s="409"/>
      <c r="F32" s="409"/>
      <c r="G32" s="409"/>
      <c r="H32" s="409"/>
      <c r="I32" s="409"/>
      <c r="J32" s="409"/>
      <c r="K32" s="409"/>
      <c r="L32" s="409"/>
      <c r="M32" s="410"/>
    </row>
    <row r="33" spans="1:13" s="16" customFormat="1" ht="33" customHeight="1" thickBot="1">
      <c r="A33" s="387" t="s">
        <v>180</v>
      </c>
      <c r="B33" s="388"/>
      <c r="C33" s="388"/>
      <c r="D33" s="388"/>
      <c r="E33" s="388"/>
      <c r="F33" s="388"/>
      <c r="G33" s="388"/>
      <c r="H33" s="388"/>
      <c r="I33" s="388"/>
      <c r="J33" s="388"/>
      <c r="K33" s="388"/>
      <c r="L33" s="388"/>
      <c r="M33" s="389"/>
    </row>
    <row r="34" spans="1:13" ht="33" customHeight="1">
      <c r="A34" s="13"/>
    </row>
    <row r="35" spans="1:13" ht="33" customHeight="1">
      <c r="A35" s="13"/>
    </row>
    <row r="36" spans="1:13" ht="33" customHeight="1">
      <c r="A36" s="13"/>
    </row>
    <row r="37" spans="1:13">
      <c r="A37" s="13"/>
    </row>
    <row r="38" spans="1:13">
      <c r="A38" s="13"/>
    </row>
    <row r="39" spans="1:13">
      <c r="A39" s="13"/>
    </row>
    <row r="40" spans="1:13">
      <c r="A40" s="13"/>
    </row>
  </sheetData>
  <sheetProtection formatRows="0" insertColumns="0" insertRows="0" deleteRows="0" selectLockedCells="1"/>
  <mergeCells count="31">
    <mergeCell ref="A23:B23"/>
    <mergeCell ref="A24:M24"/>
    <mergeCell ref="A25:M25"/>
    <mergeCell ref="A26:M26"/>
    <mergeCell ref="V7:Z8"/>
    <mergeCell ref="F7:F8"/>
    <mergeCell ref="G7:I9"/>
    <mergeCell ref="Q7:U8"/>
    <mergeCell ref="A33:M33"/>
    <mergeCell ref="N7:N9"/>
    <mergeCell ref="O7:O9"/>
    <mergeCell ref="P7:P9"/>
    <mergeCell ref="A7:A9"/>
    <mergeCell ref="B7:B9"/>
    <mergeCell ref="C7:E8"/>
    <mergeCell ref="A32:M32"/>
    <mergeCell ref="J7:M8"/>
    <mergeCell ref="A27:M27"/>
    <mergeCell ref="A28:M28"/>
    <mergeCell ref="A29:M29"/>
    <mergeCell ref="A30:M30"/>
    <mergeCell ref="A31:M31"/>
    <mergeCell ref="A20:G20"/>
    <mergeCell ref="A21:M21"/>
    <mergeCell ref="A1:P1"/>
    <mergeCell ref="V1:Z1"/>
    <mergeCell ref="B2:F2"/>
    <mergeCell ref="B3:F3"/>
    <mergeCell ref="B5:I5"/>
    <mergeCell ref="J5:L5"/>
    <mergeCell ref="M5:O5"/>
  </mergeCells>
  <phoneticPr fontId="3"/>
  <conditionalFormatting sqref="B3:F3">
    <cfRule type="containsText" dxfId="25" priority="26" operator="containsText" text="通信">
      <formula>NOT(ISERROR(SEARCH("通信",B3)))</formula>
    </cfRule>
    <cfRule type="containsText" dxfId="24" priority="27" operator="containsText" text="通学">
      <formula>NOT(ISERROR(SEARCH("通学",B3)))</formula>
    </cfRule>
    <cfRule type="containsText" dxfId="23" priority="28" operator="containsText" text="選択してください">
      <formula>NOT(ISERROR(SEARCH("選択してください",B3)))</formula>
    </cfRule>
  </conditionalFormatting>
  <conditionalFormatting sqref="B11:B15 J12:J15">
    <cfRule type="containsText" dxfId="22" priority="21" operator="containsText" text="夏休み">
      <formula>NOT(ISERROR(SEARCH("夏休み",B11)))</formula>
    </cfRule>
    <cfRule type="containsText" dxfId="21" priority="22" operator="containsText" text="夏休み">
      <formula>NOT(ISERROR(SEARCH("夏休み",B11)))</formula>
    </cfRule>
    <cfRule type="containsText" dxfId="20" priority="23" operator="containsText" text="土日">
      <formula>NOT(ISERROR(SEARCH("土日",B11)))</formula>
    </cfRule>
    <cfRule type="containsText" dxfId="19" priority="24" operator="containsText" text="平日">
      <formula>NOT(ISERROR(SEARCH("平日",B11)))</formula>
    </cfRule>
    <cfRule type="containsText" dxfId="18" priority="25" operator="containsText" text="選択してください">
      <formula>NOT(ISERROR(SEARCH("選択してください",B11)))</formula>
    </cfRule>
  </conditionalFormatting>
  <conditionalFormatting sqref="J11">
    <cfRule type="containsText" dxfId="17" priority="6" operator="containsText" text="夏休み">
      <formula>NOT(ISERROR(SEARCH("夏休み",J11)))</formula>
    </cfRule>
    <cfRule type="containsText" dxfId="16" priority="7" operator="containsText" text="夏休み">
      <formula>NOT(ISERROR(SEARCH("夏休み",J11)))</formula>
    </cfRule>
    <cfRule type="containsText" dxfId="15" priority="8" operator="containsText" text="土日">
      <formula>NOT(ISERROR(SEARCH("土日",J11)))</formula>
    </cfRule>
    <cfRule type="containsText" dxfId="14" priority="9" operator="containsText" text="平日">
      <formula>NOT(ISERROR(SEARCH("平日",J11)))</formula>
    </cfRule>
    <cfRule type="containsText" dxfId="13" priority="10" operator="containsText" text="選択してください">
      <formula>NOT(ISERROR(SEARCH("選択してください",J11)))</formula>
    </cfRule>
  </conditionalFormatting>
  <dataValidations count="4">
    <dataValidation type="list" allowBlank="1" showInputMessage="1" showErrorMessage="1" sqref="B3:F3" xr:uid="{ED17A1B7-BFCB-4214-B545-4665DFBD64B0}">
      <formula1>"選択してください,通信,通学"</formula1>
    </dataValidation>
    <dataValidation type="list" allowBlank="1" showInputMessage="1" showErrorMessage="1" sqref="L11:M15" xr:uid="{8733AFFE-841F-4F19-BD6E-2CD1204E5694}">
      <formula1>"○"</formula1>
    </dataValidation>
    <dataValidation type="list" allowBlank="1" showInputMessage="1" showErrorMessage="1" sqref="B11:B15" xr:uid="{8E4BE174-4788-4BA8-9480-5B999C29B108}">
      <formula1>"選択してください,夏休み,土日祝,平日"</formula1>
    </dataValidation>
    <dataValidation type="list" allowBlank="1" showInputMessage="1" showErrorMessage="1" sqref="J11:J15" xr:uid="{B57C426A-329D-470E-B135-B918ACC1D941}">
      <formula1>"選択してください,指定の130時間内に含む実習あり,任意参加の実習あり,実習なし"</formula1>
    </dataValidation>
  </dataValidations>
  <pageMargins left="0.62992125984251968" right="0.23622047244094491" top="0" bottom="0" header="0" footer="0"/>
  <pageSetup paperSize="9" scale="3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38100</xdr:colOff>
                    <xdr:row>20</xdr:row>
                    <xdr:rowOff>161925</xdr:rowOff>
                  </from>
                  <to>
                    <xdr:col>0</xdr:col>
                    <xdr:colOff>323850</xdr:colOff>
                    <xdr:row>20</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V41"/>
  <sheetViews>
    <sheetView view="pageBreakPreview" zoomScale="70" zoomScaleNormal="60" zoomScaleSheetLayoutView="70" workbookViewId="0">
      <selection sqref="A1:P1"/>
    </sheetView>
  </sheetViews>
  <sheetFormatPr defaultColWidth="9" defaultRowHeight="15.75"/>
  <cols>
    <col min="1" max="1" width="10.875" style="12" customWidth="1"/>
    <col min="2" max="2" width="9.75" style="12" customWidth="1"/>
    <col min="3" max="3" width="10.375" style="12" customWidth="1"/>
    <col min="4" max="4" width="4.375" style="12" customWidth="1"/>
    <col min="5" max="5" width="10.375" style="12" customWidth="1"/>
    <col min="6" max="6" width="40" style="12" customWidth="1"/>
    <col min="7" max="7" width="6.5" style="12" customWidth="1"/>
    <col min="8" max="8" width="4" style="12" customWidth="1"/>
    <col min="9" max="9" width="6.625" style="12" customWidth="1"/>
    <col min="10" max="13" width="15.5" style="12" customWidth="1"/>
    <col min="14" max="16" width="8.625" style="12" customWidth="1"/>
    <col min="17" max="22" width="20.75" style="12" customWidth="1"/>
    <col min="23" max="16384" width="9" style="12"/>
  </cols>
  <sheetData>
    <row r="1" spans="1:22" s="16" customFormat="1" ht="30" customHeight="1" thickBot="1">
      <c r="A1" s="372" t="s">
        <v>25</v>
      </c>
      <c r="B1" s="372"/>
      <c r="C1" s="372"/>
      <c r="D1" s="372"/>
      <c r="E1" s="372"/>
      <c r="F1" s="372"/>
      <c r="G1" s="372"/>
      <c r="H1" s="372"/>
      <c r="I1" s="372"/>
      <c r="J1" s="372"/>
      <c r="K1" s="372"/>
      <c r="L1" s="372"/>
      <c r="M1" s="372"/>
      <c r="N1" s="372"/>
      <c r="O1" s="372"/>
      <c r="P1" s="372"/>
      <c r="Q1" s="373"/>
      <c r="R1" s="373"/>
      <c r="S1" s="15"/>
      <c r="T1" s="373" t="s">
        <v>140</v>
      </c>
      <c r="U1" s="373"/>
      <c r="V1" s="15"/>
    </row>
    <row r="2" spans="1:22" s="19" customFormat="1" ht="45.75" customHeight="1" thickTop="1" thickBot="1">
      <c r="A2" s="17" t="s">
        <v>62</v>
      </c>
      <c r="B2" s="374" t="s">
        <v>141</v>
      </c>
      <c r="C2" s="375"/>
      <c r="D2" s="375"/>
      <c r="E2" s="375"/>
      <c r="F2" s="376"/>
      <c r="G2" s="18"/>
      <c r="H2" s="18"/>
      <c r="I2" s="18"/>
      <c r="J2" s="18"/>
      <c r="K2" s="18"/>
      <c r="L2" s="18"/>
      <c r="M2" s="18"/>
      <c r="N2" s="18"/>
      <c r="O2" s="18"/>
      <c r="P2" s="18"/>
      <c r="Q2" s="18"/>
      <c r="R2" s="18"/>
      <c r="S2" s="18"/>
      <c r="T2" s="18"/>
      <c r="U2" s="18"/>
      <c r="V2" s="18"/>
    </row>
    <row r="3" spans="1:22" s="19" customFormat="1" ht="45" customHeight="1" thickTop="1" thickBot="1">
      <c r="A3" s="20" t="s">
        <v>63</v>
      </c>
      <c r="B3" s="377" t="s">
        <v>113</v>
      </c>
      <c r="C3" s="378"/>
      <c r="D3" s="378"/>
      <c r="E3" s="378"/>
      <c r="F3" s="379"/>
      <c r="G3" s="18"/>
      <c r="H3" s="18"/>
      <c r="I3" s="18"/>
      <c r="J3" s="18"/>
      <c r="K3" s="18"/>
      <c r="L3" s="18"/>
      <c r="M3" s="18"/>
      <c r="N3" s="18"/>
      <c r="O3" s="18"/>
      <c r="P3" s="18"/>
      <c r="Q3" s="18"/>
      <c r="R3" s="18"/>
      <c r="S3" s="18"/>
      <c r="T3" s="18"/>
      <c r="U3" s="18"/>
      <c r="V3" s="18"/>
    </row>
    <row r="4" spans="1:22" s="22" customFormat="1" ht="15" thickTop="1" thickBot="1">
      <c r="A4" s="21"/>
      <c r="B4" s="21"/>
      <c r="C4" s="21"/>
      <c r="D4" s="21"/>
      <c r="E4" s="21"/>
      <c r="F4" s="21"/>
      <c r="G4" s="21"/>
      <c r="H4" s="21"/>
      <c r="I4" s="21"/>
      <c r="J4" s="21"/>
      <c r="K4" s="21"/>
      <c r="L4" s="21"/>
      <c r="M4" s="21"/>
      <c r="N4" s="21"/>
      <c r="O4" s="21"/>
      <c r="P4" s="21"/>
      <c r="Q4" s="21"/>
      <c r="R4" s="21"/>
      <c r="S4" s="21"/>
      <c r="T4" s="21"/>
      <c r="U4" s="21"/>
      <c r="V4" s="21"/>
    </row>
    <row r="5" spans="1:22" s="19" customFormat="1" ht="45" customHeight="1" thickTop="1" thickBot="1">
      <c r="A5" s="17" t="s">
        <v>142</v>
      </c>
      <c r="B5" s="441" t="str">
        <f>IF(ISBLANK(応募書類一覧!G5),"",応募書類一覧!G5)</f>
        <v/>
      </c>
      <c r="C5" s="442"/>
      <c r="D5" s="442"/>
      <c r="E5" s="442"/>
      <c r="F5" s="442"/>
      <c r="G5" s="442"/>
      <c r="H5" s="442"/>
      <c r="I5" s="443"/>
      <c r="J5" s="382" t="s">
        <v>35</v>
      </c>
      <c r="K5" s="383"/>
      <c r="L5" s="444"/>
      <c r="M5" s="445">
        <f>'積算内訳【様式３-２】 '!B38</f>
        <v>0</v>
      </c>
      <c r="N5" s="446"/>
      <c r="O5" s="446"/>
      <c r="P5" s="23" t="s">
        <v>34</v>
      </c>
      <c r="Q5" s="18"/>
      <c r="R5" s="18"/>
      <c r="S5" s="18"/>
      <c r="T5" s="18"/>
      <c r="U5" s="18"/>
      <c r="V5" s="18"/>
    </row>
    <row r="6" spans="1:22" s="22" customFormat="1" ht="15" thickTop="1" thickBot="1">
      <c r="A6" s="21"/>
      <c r="B6" s="21"/>
      <c r="C6" s="21"/>
      <c r="D6" s="21"/>
      <c r="E6" s="21"/>
      <c r="F6" s="21"/>
      <c r="G6" s="21"/>
      <c r="H6" s="21"/>
      <c r="I6" s="21"/>
      <c r="J6" s="21"/>
      <c r="K6" s="21"/>
      <c r="L6" s="21"/>
      <c r="M6" s="164"/>
      <c r="N6" s="164"/>
      <c r="O6" s="164"/>
      <c r="P6" s="21"/>
      <c r="Q6" s="21"/>
      <c r="R6" s="21"/>
      <c r="S6" s="21"/>
      <c r="T6" s="21"/>
      <c r="U6" s="21"/>
      <c r="V6" s="21"/>
    </row>
    <row r="7" spans="1:22" s="16" customFormat="1" ht="30" customHeight="1">
      <c r="A7" s="396" t="s">
        <v>26</v>
      </c>
      <c r="B7" s="402" t="s">
        <v>143</v>
      </c>
      <c r="C7" s="402" t="s">
        <v>144</v>
      </c>
      <c r="D7" s="403"/>
      <c r="E7" s="403"/>
      <c r="F7" s="399" t="s">
        <v>116</v>
      </c>
      <c r="G7" s="402" t="s">
        <v>145</v>
      </c>
      <c r="H7" s="403"/>
      <c r="I7" s="404"/>
      <c r="J7" s="411" t="s">
        <v>165</v>
      </c>
      <c r="K7" s="412"/>
      <c r="L7" s="412"/>
      <c r="M7" s="393"/>
      <c r="N7" s="390" t="s">
        <v>178</v>
      </c>
      <c r="O7" s="390" t="s">
        <v>179</v>
      </c>
      <c r="P7" s="390" t="s">
        <v>213</v>
      </c>
      <c r="Q7" s="411" t="s">
        <v>184</v>
      </c>
      <c r="R7" s="412"/>
      <c r="S7" s="393"/>
      <c r="T7" s="411" t="s">
        <v>185</v>
      </c>
      <c r="U7" s="412"/>
      <c r="V7" s="393"/>
    </row>
    <row r="8" spans="1:22" s="16" customFormat="1" ht="30" customHeight="1" thickBot="1">
      <c r="A8" s="397"/>
      <c r="B8" s="397"/>
      <c r="C8" s="405"/>
      <c r="D8" s="406"/>
      <c r="E8" s="406"/>
      <c r="F8" s="447"/>
      <c r="G8" s="405"/>
      <c r="H8" s="406"/>
      <c r="I8" s="407"/>
      <c r="J8" s="413"/>
      <c r="K8" s="414"/>
      <c r="L8" s="414"/>
      <c r="M8" s="435"/>
      <c r="N8" s="391"/>
      <c r="O8" s="391"/>
      <c r="P8" s="391"/>
      <c r="Q8" s="413"/>
      <c r="R8" s="414"/>
      <c r="S8" s="435"/>
      <c r="T8" s="413"/>
      <c r="U8" s="414"/>
      <c r="V8" s="435"/>
    </row>
    <row r="9" spans="1:22" s="16" customFormat="1" ht="84.75" customHeight="1" thickBot="1">
      <c r="A9" s="398"/>
      <c r="B9" s="398"/>
      <c r="C9" s="154" t="s">
        <v>77</v>
      </c>
      <c r="D9" s="24" t="s">
        <v>146</v>
      </c>
      <c r="E9" s="24" t="s">
        <v>78</v>
      </c>
      <c r="F9" s="253" t="s">
        <v>206</v>
      </c>
      <c r="G9" s="438"/>
      <c r="H9" s="439"/>
      <c r="I9" s="440"/>
      <c r="J9" s="166" t="s">
        <v>171</v>
      </c>
      <c r="K9" s="167" t="s">
        <v>167</v>
      </c>
      <c r="L9" s="168" t="s">
        <v>168</v>
      </c>
      <c r="M9" s="165" t="s">
        <v>182</v>
      </c>
      <c r="N9" s="392"/>
      <c r="O9" s="392"/>
      <c r="P9" s="392"/>
      <c r="Q9" s="156" t="s">
        <v>187</v>
      </c>
      <c r="R9" s="157" t="s">
        <v>161</v>
      </c>
      <c r="S9" s="153" t="s">
        <v>188</v>
      </c>
      <c r="T9" s="156" t="s">
        <v>187</v>
      </c>
      <c r="U9" s="157" t="s">
        <v>161</v>
      </c>
      <c r="V9" s="153" t="s">
        <v>188</v>
      </c>
    </row>
    <row r="10" spans="1:22" s="16" customFormat="1" ht="65.25" customHeight="1" thickBot="1">
      <c r="A10" s="218" t="s">
        <v>27</v>
      </c>
      <c r="B10" s="218" t="s">
        <v>28</v>
      </c>
      <c r="C10" s="219">
        <v>46271</v>
      </c>
      <c r="D10" s="220" t="s">
        <v>146</v>
      </c>
      <c r="E10" s="221">
        <v>46320</v>
      </c>
      <c r="F10" s="255" t="s">
        <v>204</v>
      </c>
      <c r="G10" s="245">
        <v>0.39583333333333331</v>
      </c>
      <c r="H10" s="185" t="s">
        <v>57</v>
      </c>
      <c r="I10" s="254">
        <v>0.72916666666666663</v>
      </c>
      <c r="J10" s="214" t="s">
        <v>183</v>
      </c>
      <c r="K10" s="215" t="s">
        <v>201</v>
      </c>
      <c r="L10" s="216" t="s">
        <v>169</v>
      </c>
      <c r="M10" s="217" t="s">
        <v>169</v>
      </c>
      <c r="N10" s="206">
        <v>20</v>
      </c>
      <c r="O10" s="206">
        <v>10</v>
      </c>
      <c r="P10" s="206">
        <v>5</v>
      </c>
      <c r="Q10" s="203" t="s">
        <v>159</v>
      </c>
      <c r="R10" s="204" t="s">
        <v>160</v>
      </c>
      <c r="S10" s="205" t="s">
        <v>33</v>
      </c>
      <c r="T10" s="203" t="s">
        <v>164</v>
      </c>
      <c r="U10" s="207" t="s">
        <v>163</v>
      </c>
      <c r="V10" s="205" t="s">
        <v>186</v>
      </c>
    </row>
    <row r="11" spans="1:22" s="140" customFormat="1" ht="65.25" customHeight="1" thickBot="1">
      <c r="A11" s="174" t="s">
        <v>147</v>
      </c>
      <c r="B11" s="208" t="s">
        <v>113</v>
      </c>
      <c r="C11" s="210"/>
      <c r="D11" s="177" t="s">
        <v>146</v>
      </c>
      <c r="E11" s="212"/>
      <c r="F11" s="169"/>
      <c r="G11" s="159"/>
      <c r="H11" s="227"/>
      <c r="I11" s="189"/>
      <c r="J11" s="222" t="s">
        <v>113</v>
      </c>
      <c r="K11" s="199"/>
      <c r="L11" s="199"/>
      <c r="M11" s="189"/>
      <c r="N11" s="187"/>
      <c r="O11" s="187"/>
      <c r="P11" s="187"/>
      <c r="Q11" s="197"/>
      <c r="R11" s="199"/>
      <c r="S11" s="201"/>
      <c r="T11" s="197"/>
      <c r="U11" s="199"/>
      <c r="V11" s="201"/>
    </row>
    <row r="12" spans="1:22" s="140" customFormat="1" ht="65.25" customHeight="1" thickBot="1">
      <c r="A12" s="229" t="s">
        <v>148</v>
      </c>
      <c r="B12" s="257" t="s">
        <v>113</v>
      </c>
      <c r="C12" s="258"/>
      <c r="D12" s="232" t="s">
        <v>146</v>
      </c>
      <c r="E12" s="259"/>
      <c r="F12" s="260"/>
      <c r="G12" s="234"/>
      <c r="H12" s="235"/>
      <c r="I12" s="239"/>
      <c r="J12" s="261" t="s">
        <v>113</v>
      </c>
      <c r="K12" s="262"/>
      <c r="L12" s="262"/>
      <c r="M12" s="239"/>
      <c r="N12" s="237"/>
      <c r="O12" s="237"/>
      <c r="P12" s="237"/>
      <c r="Q12" s="263"/>
      <c r="R12" s="262"/>
      <c r="S12" s="242"/>
      <c r="T12" s="263"/>
      <c r="U12" s="262"/>
      <c r="V12" s="242"/>
    </row>
    <row r="13" spans="1:22" s="140" customFormat="1" ht="65.25" customHeight="1" thickBot="1">
      <c r="A13" s="194" t="s">
        <v>58</v>
      </c>
      <c r="B13" s="209" t="s">
        <v>113</v>
      </c>
      <c r="C13" s="211"/>
      <c r="D13" s="178" t="s">
        <v>146</v>
      </c>
      <c r="E13" s="213"/>
      <c r="F13" s="256"/>
      <c r="G13" s="160"/>
      <c r="H13" s="228"/>
      <c r="I13" s="190"/>
      <c r="J13" s="223" t="s">
        <v>113</v>
      </c>
      <c r="K13" s="200"/>
      <c r="L13" s="200"/>
      <c r="M13" s="224"/>
      <c r="N13" s="188"/>
      <c r="O13" s="188"/>
      <c r="P13" s="188"/>
      <c r="Q13" s="198"/>
      <c r="R13" s="200"/>
      <c r="S13" s="202"/>
      <c r="T13" s="198"/>
      <c r="U13" s="200"/>
      <c r="V13" s="202"/>
    </row>
    <row r="14" spans="1:22" s="140" customFormat="1" ht="65.25" customHeight="1" thickBot="1">
      <c r="A14" s="229" t="s">
        <v>59</v>
      </c>
      <c r="B14" s="257" t="s">
        <v>113</v>
      </c>
      <c r="C14" s="258"/>
      <c r="D14" s="232" t="s">
        <v>146</v>
      </c>
      <c r="E14" s="259"/>
      <c r="F14" s="260"/>
      <c r="G14" s="234"/>
      <c r="H14" s="235"/>
      <c r="I14" s="239"/>
      <c r="J14" s="261" t="s">
        <v>113</v>
      </c>
      <c r="K14" s="262"/>
      <c r="L14" s="262"/>
      <c r="M14" s="239"/>
      <c r="N14" s="237"/>
      <c r="O14" s="237"/>
      <c r="P14" s="237"/>
      <c r="Q14" s="263"/>
      <c r="R14" s="262"/>
      <c r="S14" s="242"/>
      <c r="T14" s="263"/>
      <c r="U14" s="262"/>
      <c r="V14" s="242"/>
    </row>
    <row r="15" spans="1:22" s="140" customFormat="1" ht="65.25" customHeight="1" thickBot="1">
      <c r="A15" s="229" t="s">
        <v>60</v>
      </c>
      <c r="B15" s="257" t="s">
        <v>113</v>
      </c>
      <c r="C15" s="258"/>
      <c r="D15" s="232" t="s">
        <v>146</v>
      </c>
      <c r="E15" s="259"/>
      <c r="F15" s="260"/>
      <c r="G15" s="234"/>
      <c r="H15" s="235"/>
      <c r="I15" s="239"/>
      <c r="J15" s="261" t="s">
        <v>113</v>
      </c>
      <c r="K15" s="262"/>
      <c r="L15" s="262"/>
      <c r="M15" s="264"/>
      <c r="N15" s="237"/>
      <c r="O15" s="237"/>
      <c r="P15" s="237"/>
      <c r="Q15" s="263"/>
      <c r="R15" s="262"/>
      <c r="S15" s="242"/>
      <c r="T15" s="263"/>
      <c r="U15" s="262"/>
      <c r="V15" s="242"/>
    </row>
    <row r="16" spans="1:22" s="22" customFormat="1" ht="30" customHeight="1" thickBot="1">
      <c r="A16" s="21"/>
      <c r="B16" s="21"/>
      <c r="C16" s="21"/>
      <c r="D16" s="21"/>
      <c r="E16" s="21"/>
      <c r="F16" s="21"/>
      <c r="G16" s="21"/>
      <c r="H16" s="21"/>
      <c r="I16" s="21"/>
      <c r="J16" s="21"/>
      <c r="K16" s="21"/>
      <c r="L16" s="21"/>
      <c r="M16" s="21"/>
      <c r="N16" s="132">
        <f>SUM(N11:N15)</f>
        <v>0</v>
      </c>
      <c r="O16" s="132">
        <f>SUM(O11:O15)</f>
        <v>0</v>
      </c>
      <c r="P16" s="26"/>
      <c r="Q16" s="21"/>
      <c r="R16" s="21"/>
      <c r="S16" s="21"/>
      <c r="T16" s="21"/>
      <c r="U16" s="21"/>
      <c r="V16" s="21"/>
    </row>
    <row r="17" spans="1:22" s="22" customFormat="1" ht="4.5" customHeight="1" thickTop="1" thickBot="1">
      <c r="A17" s="21"/>
      <c r="B17" s="21"/>
      <c r="C17" s="21"/>
      <c r="D17" s="21"/>
      <c r="E17" s="21"/>
      <c r="F17" s="21"/>
      <c r="G17" s="21"/>
      <c r="H17" s="21"/>
      <c r="I17" s="21"/>
      <c r="J17" s="21"/>
      <c r="K17" s="21"/>
      <c r="L17" s="21"/>
      <c r="M17" s="21"/>
      <c r="N17" s="21"/>
      <c r="O17" s="21"/>
      <c r="P17" s="21"/>
      <c r="Q17" s="21"/>
      <c r="R17" s="21"/>
      <c r="S17" s="21"/>
      <c r="T17" s="21"/>
      <c r="U17" s="21"/>
      <c r="V17" s="21"/>
    </row>
    <row r="18" spans="1:22" s="22" customFormat="1" ht="28.5" hidden="1" customHeight="1" thickTop="1" thickBot="1">
      <c r="A18" s="21"/>
      <c r="B18" s="21"/>
      <c r="C18" s="21"/>
      <c r="D18" s="21"/>
      <c r="E18" s="21"/>
      <c r="F18" s="21"/>
      <c r="G18" s="21"/>
      <c r="H18" s="21"/>
      <c r="I18" s="21"/>
      <c r="J18" s="21"/>
      <c r="K18" s="21"/>
      <c r="L18" s="21"/>
      <c r="M18" s="21"/>
      <c r="N18" s="21"/>
      <c r="O18" s="21"/>
      <c r="P18" s="21"/>
      <c r="Q18" s="21"/>
      <c r="R18" s="21"/>
      <c r="S18" s="21"/>
      <c r="T18" s="21"/>
      <c r="U18" s="21"/>
      <c r="V18" s="21"/>
    </row>
    <row r="19" spans="1:22" s="22" customFormat="1" ht="28.5" hidden="1" customHeight="1" thickBot="1">
      <c r="A19" s="21"/>
      <c r="B19" s="21"/>
      <c r="C19" s="21"/>
      <c r="D19" s="21"/>
      <c r="E19" s="21"/>
      <c r="F19" s="21"/>
      <c r="G19" s="21"/>
      <c r="H19" s="21"/>
      <c r="I19" s="21"/>
      <c r="J19" s="21"/>
      <c r="K19" s="21"/>
      <c r="L19" s="21"/>
      <c r="M19" s="21"/>
      <c r="N19" s="21"/>
      <c r="O19" s="21"/>
      <c r="P19" s="21"/>
      <c r="Q19" s="21"/>
      <c r="R19" s="21"/>
      <c r="S19" s="21"/>
      <c r="T19" s="21"/>
      <c r="U19" s="21"/>
      <c r="V19" s="21"/>
    </row>
    <row r="20" spans="1:22" s="22" customFormat="1" ht="30.75" customHeight="1" thickBot="1">
      <c r="A20" s="421" t="s">
        <v>39</v>
      </c>
      <c r="B20" s="422"/>
      <c r="C20" s="422"/>
      <c r="D20" s="422"/>
      <c r="E20" s="422"/>
      <c r="F20" s="422"/>
      <c r="G20" s="423"/>
      <c r="H20" s="30"/>
      <c r="I20" s="27"/>
      <c r="J20" s="27"/>
      <c r="K20" s="27"/>
      <c r="L20" s="27"/>
      <c r="M20" s="27"/>
      <c r="N20" s="21"/>
      <c r="O20" s="21"/>
      <c r="P20" s="21"/>
      <c r="Q20" s="21"/>
      <c r="R20" s="21"/>
      <c r="S20" s="21"/>
      <c r="T20" s="21"/>
      <c r="U20" s="21"/>
      <c r="V20" s="21"/>
    </row>
    <row r="21" spans="1:22" s="19" customFormat="1" ht="57" customHeight="1" thickBot="1">
      <c r="A21" s="448" t="s">
        <v>114</v>
      </c>
      <c r="B21" s="449"/>
      <c r="C21" s="449"/>
      <c r="D21" s="449"/>
      <c r="E21" s="449"/>
      <c r="F21" s="449"/>
      <c r="G21" s="449"/>
      <c r="H21" s="449"/>
      <c r="I21" s="449"/>
      <c r="J21" s="449"/>
      <c r="K21" s="449"/>
      <c r="L21" s="449"/>
      <c r="M21" s="450"/>
      <c r="N21" s="21"/>
      <c r="O21" s="21"/>
      <c r="P21" s="28"/>
      <c r="Q21" s="28"/>
      <c r="R21" s="28"/>
      <c r="T21" s="28"/>
      <c r="U21" s="28"/>
    </row>
    <row r="22" spans="1:22" s="19" customFormat="1" ht="9" customHeight="1" thickBot="1">
      <c r="A22" s="29"/>
      <c r="B22" s="30"/>
      <c r="C22" s="30"/>
      <c r="D22" s="30"/>
      <c r="E22" s="30"/>
      <c r="F22" s="30"/>
      <c r="G22" s="30"/>
      <c r="H22" s="30"/>
      <c r="I22" s="30"/>
      <c r="J22" s="30"/>
      <c r="K22" s="30"/>
      <c r="L22" s="30"/>
      <c r="M22" s="30"/>
      <c r="N22" s="21"/>
      <c r="O22" s="21"/>
      <c r="P22" s="28"/>
      <c r="Q22" s="28"/>
      <c r="R22" s="28"/>
      <c r="T22" s="28"/>
      <c r="U22" s="28"/>
    </row>
    <row r="23" spans="1:22" s="19" customFormat="1" ht="33" customHeight="1" thickBot="1">
      <c r="A23" s="427" t="s">
        <v>89</v>
      </c>
      <c r="B23" s="428"/>
      <c r="C23" s="18"/>
      <c r="D23" s="18"/>
      <c r="E23" s="18"/>
      <c r="F23" s="18"/>
      <c r="G23" s="18"/>
      <c r="H23" s="18"/>
      <c r="I23" s="18"/>
      <c r="J23" s="18"/>
      <c r="K23" s="18"/>
      <c r="L23" s="18"/>
      <c r="M23" s="18"/>
      <c r="N23" s="21"/>
      <c r="O23" s="21"/>
      <c r="P23" s="28"/>
      <c r="Q23" s="28"/>
      <c r="T23" s="28"/>
    </row>
    <row r="24" spans="1:22" s="19" customFormat="1" ht="33" customHeight="1">
      <c r="A24" s="429" t="s">
        <v>138</v>
      </c>
      <c r="B24" s="430"/>
      <c r="C24" s="430"/>
      <c r="D24" s="430"/>
      <c r="E24" s="430"/>
      <c r="F24" s="430"/>
      <c r="G24" s="430"/>
      <c r="H24" s="430"/>
      <c r="I24" s="430"/>
      <c r="J24" s="430"/>
      <c r="K24" s="430"/>
      <c r="L24" s="430"/>
      <c r="M24" s="431"/>
      <c r="N24" s="21"/>
      <c r="O24" s="21"/>
      <c r="P24" s="28"/>
      <c r="Q24" s="28"/>
      <c r="T24" s="28"/>
    </row>
    <row r="25" spans="1:22" s="22" customFormat="1" ht="37.5" customHeight="1">
      <c r="A25" s="432" t="s">
        <v>130</v>
      </c>
      <c r="B25" s="433"/>
      <c r="C25" s="433"/>
      <c r="D25" s="433"/>
      <c r="E25" s="433"/>
      <c r="F25" s="433"/>
      <c r="G25" s="433"/>
      <c r="H25" s="433"/>
      <c r="I25" s="433"/>
      <c r="J25" s="433"/>
      <c r="K25" s="433"/>
      <c r="L25" s="433"/>
      <c r="M25" s="434"/>
      <c r="N25" s="16"/>
      <c r="O25" s="16"/>
      <c r="P25" s="21"/>
      <c r="Q25" s="21"/>
      <c r="R25" s="21"/>
      <c r="S25" s="21"/>
      <c r="T25" s="21"/>
      <c r="U25" s="21"/>
      <c r="V25" s="21"/>
    </row>
    <row r="26" spans="1:22" s="22" customFormat="1" ht="33" customHeight="1">
      <c r="A26" s="415" t="s">
        <v>199</v>
      </c>
      <c r="B26" s="416"/>
      <c r="C26" s="416"/>
      <c r="D26" s="416"/>
      <c r="E26" s="416"/>
      <c r="F26" s="416"/>
      <c r="G26" s="416"/>
      <c r="H26" s="416"/>
      <c r="I26" s="416"/>
      <c r="J26" s="416"/>
      <c r="K26" s="416"/>
      <c r="L26" s="416"/>
      <c r="M26" s="417"/>
      <c r="N26" s="16"/>
      <c r="O26" s="16"/>
      <c r="P26" s="21"/>
      <c r="Q26" s="21"/>
      <c r="R26" s="21"/>
      <c r="S26" s="21"/>
      <c r="T26" s="21"/>
      <c r="U26" s="21"/>
      <c r="V26" s="21"/>
    </row>
    <row r="27" spans="1:22" s="22" customFormat="1" ht="33" customHeight="1">
      <c r="A27" s="415" t="s">
        <v>149</v>
      </c>
      <c r="B27" s="416"/>
      <c r="C27" s="416"/>
      <c r="D27" s="416"/>
      <c r="E27" s="416"/>
      <c r="F27" s="416"/>
      <c r="G27" s="416"/>
      <c r="H27" s="416"/>
      <c r="I27" s="416"/>
      <c r="J27" s="416"/>
      <c r="K27" s="416"/>
      <c r="L27" s="416"/>
      <c r="M27" s="417"/>
      <c r="N27" s="16"/>
      <c r="O27" s="16"/>
      <c r="P27" s="21"/>
      <c r="Q27" s="21"/>
      <c r="R27" s="21"/>
      <c r="S27" s="21"/>
      <c r="T27" s="21"/>
      <c r="U27" s="21"/>
      <c r="V27" s="21"/>
    </row>
    <row r="28" spans="1:22" s="16" customFormat="1" ht="33" customHeight="1">
      <c r="A28" s="415" t="s">
        <v>76</v>
      </c>
      <c r="B28" s="416"/>
      <c r="C28" s="416"/>
      <c r="D28" s="416"/>
      <c r="E28" s="416"/>
      <c r="F28" s="416"/>
      <c r="G28" s="416"/>
      <c r="H28" s="416"/>
      <c r="I28" s="416"/>
      <c r="J28" s="416"/>
      <c r="K28" s="416"/>
      <c r="L28" s="416"/>
      <c r="M28" s="417"/>
    </row>
    <row r="29" spans="1:22" s="16" customFormat="1" ht="33" customHeight="1">
      <c r="A29" s="418" t="s">
        <v>112</v>
      </c>
      <c r="B29" s="419"/>
      <c r="C29" s="419"/>
      <c r="D29" s="419"/>
      <c r="E29" s="419"/>
      <c r="F29" s="419"/>
      <c r="G29" s="419"/>
      <c r="H29" s="419"/>
      <c r="I29" s="419"/>
      <c r="J29" s="419"/>
      <c r="K29" s="419"/>
      <c r="L29" s="419"/>
      <c r="M29" s="420"/>
    </row>
    <row r="30" spans="1:22" s="16" customFormat="1" ht="33" customHeight="1">
      <c r="A30" s="415" t="s">
        <v>81</v>
      </c>
      <c r="B30" s="416"/>
      <c r="C30" s="416"/>
      <c r="D30" s="416"/>
      <c r="E30" s="416"/>
      <c r="F30" s="416"/>
      <c r="G30" s="416"/>
      <c r="H30" s="416"/>
      <c r="I30" s="416"/>
      <c r="J30" s="416"/>
      <c r="K30" s="416"/>
      <c r="L30" s="416"/>
      <c r="M30" s="417"/>
    </row>
    <row r="31" spans="1:22" s="16" customFormat="1" ht="33" customHeight="1">
      <c r="A31" s="415" t="s">
        <v>150</v>
      </c>
      <c r="B31" s="416"/>
      <c r="C31" s="416"/>
      <c r="D31" s="416"/>
      <c r="E31" s="416"/>
      <c r="F31" s="416"/>
      <c r="G31" s="416"/>
      <c r="H31" s="416"/>
      <c r="I31" s="416"/>
      <c r="J31" s="416"/>
      <c r="K31" s="416"/>
      <c r="L31" s="416"/>
      <c r="M31" s="417"/>
    </row>
    <row r="32" spans="1:22" s="16" customFormat="1" ht="33" customHeight="1">
      <c r="A32" s="415" t="s">
        <v>79</v>
      </c>
      <c r="B32" s="416"/>
      <c r="C32" s="416"/>
      <c r="D32" s="416"/>
      <c r="E32" s="416"/>
      <c r="F32" s="416"/>
      <c r="G32" s="416"/>
      <c r="H32" s="416"/>
      <c r="I32" s="416"/>
      <c r="J32" s="416"/>
      <c r="K32" s="416"/>
      <c r="L32" s="416"/>
      <c r="M32" s="417"/>
    </row>
    <row r="33" spans="1:13" s="16" customFormat="1" ht="33" customHeight="1">
      <c r="A33" s="415" t="s">
        <v>151</v>
      </c>
      <c r="B33" s="416"/>
      <c r="C33" s="416"/>
      <c r="D33" s="416"/>
      <c r="E33" s="416"/>
      <c r="F33" s="416"/>
      <c r="G33" s="416"/>
      <c r="H33" s="416"/>
      <c r="I33" s="416"/>
      <c r="J33" s="416"/>
      <c r="K33" s="416"/>
      <c r="L33" s="416"/>
      <c r="M33" s="417"/>
    </row>
    <row r="34" spans="1:13" s="16" customFormat="1" ht="33" customHeight="1" thickBot="1">
      <c r="A34" s="387" t="s">
        <v>152</v>
      </c>
      <c r="B34" s="388"/>
      <c r="C34" s="388"/>
      <c r="D34" s="388"/>
      <c r="E34" s="388"/>
      <c r="F34" s="388"/>
      <c r="G34" s="388"/>
      <c r="H34" s="388"/>
      <c r="I34" s="388"/>
      <c r="J34" s="388"/>
      <c r="K34" s="388"/>
      <c r="L34" s="388"/>
      <c r="M34" s="389"/>
    </row>
    <row r="35" spans="1:13" ht="33" customHeight="1">
      <c r="A35" s="13"/>
    </row>
    <row r="36" spans="1:13" ht="33" customHeight="1">
      <c r="A36" s="13"/>
    </row>
    <row r="37" spans="1:13" ht="33" customHeight="1">
      <c r="A37" s="13"/>
    </row>
    <row r="38" spans="1:13">
      <c r="A38" s="13"/>
    </row>
    <row r="39" spans="1:13">
      <c r="A39" s="13"/>
    </row>
    <row r="40" spans="1:13">
      <c r="A40" s="13"/>
    </row>
    <row r="41" spans="1:13">
      <c r="A41" s="13"/>
    </row>
  </sheetData>
  <sheetProtection formatRows="0" insertColumns="0" insertRows="0" deleteRows="0" selectLockedCells="1"/>
  <mergeCells count="33">
    <mergeCell ref="A25:M25"/>
    <mergeCell ref="C7:E8"/>
    <mergeCell ref="F7:F8"/>
    <mergeCell ref="G7:I9"/>
    <mergeCell ref="A33:M33"/>
    <mergeCell ref="A26:M26"/>
    <mergeCell ref="A20:G20"/>
    <mergeCell ref="A21:M21"/>
    <mergeCell ref="A23:B23"/>
    <mergeCell ref="A24:M24"/>
    <mergeCell ref="A34:M34"/>
    <mergeCell ref="A27:M27"/>
    <mergeCell ref="A28:M28"/>
    <mergeCell ref="A29:M29"/>
    <mergeCell ref="A30:M30"/>
    <mergeCell ref="A31:M31"/>
    <mergeCell ref="A32:M32"/>
    <mergeCell ref="B3:F3"/>
    <mergeCell ref="B5:I5"/>
    <mergeCell ref="J5:L5"/>
    <mergeCell ref="T7:V8"/>
    <mergeCell ref="Q1:R1"/>
    <mergeCell ref="Q7:S8"/>
    <mergeCell ref="N7:N9"/>
    <mergeCell ref="O7:O9"/>
    <mergeCell ref="P7:P9"/>
    <mergeCell ref="J7:M8"/>
    <mergeCell ref="M5:O5"/>
    <mergeCell ref="A1:P1"/>
    <mergeCell ref="T1:U1"/>
    <mergeCell ref="B2:F2"/>
    <mergeCell ref="A7:A9"/>
    <mergeCell ref="B7:B9"/>
  </mergeCells>
  <phoneticPr fontId="3"/>
  <conditionalFormatting sqref="B3:F3">
    <cfRule type="containsText" dxfId="12" priority="21" operator="containsText" text="通信">
      <formula>NOT(ISERROR(SEARCH("通信",B3)))</formula>
    </cfRule>
    <cfRule type="containsText" dxfId="11" priority="22" operator="containsText" text="通学">
      <formula>NOT(ISERROR(SEARCH("通学",B3)))</formula>
    </cfRule>
    <cfRule type="containsText" dxfId="10" priority="23" operator="containsText" text="選択してください">
      <formula>NOT(ISERROR(SEARCH("選択してください",B3)))</formula>
    </cfRule>
  </conditionalFormatting>
  <conditionalFormatting sqref="B11:B15 J12:J15">
    <cfRule type="containsText" dxfId="9" priority="16" operator="containsText" text="夏休み">
      <formula>NOT(ISERROR(SEARCH("夏休み",B11)))</formula>
    </cfRule>
    <cfRule type="containsText" dxfId="8" priority="17" operator="containsText" text="夏休み">
      <formula>NOT(ISERROR(SEARCH("夏休み",B11)))</formula>
    </cfRule>
    <cfRule type="containsText" dxfId="7" priority="18" operator="containsText" text="土日">
      <formula>NOT(ISERROR(SEARCH("土日",B11)))</formula>
    </cfRule>
    <cfRule type="containsText" dxfId="6" priority="19" operator="containsText" text="平日">
      <formula>NOT(ISERROR(SEARCH("平日",B11)))</formula>
    </cfRule>
    <cfRule type="containsText" dxfId="5" priority="20" operator="containsText" text="選択してください">
      <formula>NOT(ISERROR(SEARCH("選択してください",B11)))</formula>
    </cfRule>
  </conditionalFormatting>
  <conditionalFormatting sqref="J11">
    <cfRule type="containsText" dxfId="4" priority="6" operator="containsText" text="夏休み">
      <formula>NOT(ISERROR(SEARCH("夏休み",J11)))</formula>
    </cfRule>
    <cfRule type="containsText" dxfId="3" priority="7" operator="containsText" text="夏休み">
      <formula>NOT(ISERROR(SEARCH("夏休み",J11)))</formula>
    </cfRule>
    <cfRule type="containsText" dxfId="2" priority="8" operator="containsText" text="土日">
      <formula>NOT(ISERROR(SEARCH("土日",J11)))</formula>
    </cfRule>
    <cfRule type="containsText" dxfId="1" priority="9" operator="containsText" text="平日">
      <formula>NOT(ISERROR(SEARCH("平日",J11)))</formula>
    </cfRule>
    <cfRule type="containsText" dxfId="0" priority="10" operator="containsText" text="選択してください">
      <formula>NOT(ISERROR(SEARCH("選択してください",J11)))</formula>
    </cfRule>
  </conditionalFormatting>
  <dataValidations count="4">
    <dataValidation type="list" allowBlank="1" showInputMessage="1" showErrorMessage="1" sqref="B3:F3" xr:uid="{00000000-0002-0000-0300-000002000000}">
      <formula1>"選択してください,通信,通学"</formula1>
    </dataValidation>
    <dataValidation type="list" allowBlank="1" showInputMessage="1" showErrorMessage="1" sqref="B11:B15" xr:uid="{00000000-0002-0000-0300-000003000000}">
      <formula1>"選択してください,夏休み,土日祝,平日"</formula1>
    </dataValidation>
    <dataValidation type="list" allowBlank="1" showInputMessage="1" showErrorMessage="1" sqref="L11:M15 U11:U15 R11:R15" xr:uid="{00000000-0002-0000-0300-000004000000}">
      <formula1>"○"</formula1>
    </dataValidation>
    <dataValidation type="list" allowBlank="1" showInputMessage="1" showErrorMessage="1" sqref="J11:J15" xr:uid="{630C8211-71BC-4C63-9C70-59005D464493}">
      <formula1>"選択してください,指定の59時間内に含む実習あり,任意参加の実習あり,実習なし"</formula1>
    </dataValidation>
  </dataValidations>
  <pageMargins left="0.62992125984251968" right="0.23622047244094491" top="0" bottom="0" header="0" footer="0"/>
  <pageSetup paperSize="9" scale="4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38100</xdr:colOff>
                    <xdr:row>20</xdr:row>
                    <xdr:rowOff>161925</xdr:rowOff>
                  </from>
                  <to>
                    <xdr:col>0</xdr:col>
                    <xdr:colOff>323850</xdr:colOff>
                    <xdr:row>21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59999389629810485"/>
  </sheetPr>
  <dimension ref="A1:C51"/>
  <sheetViews>
    <sheetView view="pageBreakPreview" zoomScaleNormal="100" zoomScaleSheetLayoutView="100" workbookViewId="0">
      <selection activeCell="A3" sqref="A3:C3"/>
    </sheetView>
  </sheetViews>
  <sheetFormatPr defaultColWidth="9" defaultRowHeight="13.5"/>
  <cols>
    <col min="1" max="1" width="55.5" style="16" customWidth="1"/>
    <col min="2" max="2" width="18.625" style="50" customWidth="1"/>
    <col min="3" max="3" width="15" style="51" customWidth="1"/>
    <col min="4" max="16384" width="9" style="16"/>
  </cols>
  <sheetData>
    <row r="1" spans="1:3" ht="37.5" customHeight="1">
      <c r="A1" s="49"/>
    </row>
    <row r="2" spans="1:3" ht="17.25">
      <c r="A2" s="52" t="s">
        <v>70</v>
      </c>
      <c r="C2" s="53" t="s">
        <v>103</v>
      </c>
    </row>
    <row r="3" spans="1:3" ht="27" customHeight="1">
      <c r="A3" s="456" t="s">
        <v>30</v>
      </c>
      <c r="B3" s="456"/>
      <c r="C3" s="456"/>
    </row>
    <row r="4" spans="1:3" hidden="1"/>
    <row r="5" spans="1:3" ht="35.25" customHeight="1" thickBot="1">
      <c r="A5" s="54" t="s">
        <v>8</v>
      </c>
      <c r="B5" s="104" t="s">
        <v>99</v>
      </c>
      <c r="C5" s="55" t="s">
        <v>24</v>
      </c>
    </row>
    <row r="6" spans="1:3" ht="20.100000000000001" customHeight="1" thickBot="1">
      <c r="A6" s="56" t="s">
        <v>15</v>
      </c>
      <c r="B6" s="110">
        <f>SUM(B7:B9)</f>
        <v>0</v>
      </c>
      <c r="C6" s="454" t="e">
        <f>B6/B36</f>
        <v>#DIV/0!</v>
      </c>
    </row>
    <row r="7" spans="1:3" ht="15.95" customHeight="1">
      <c r="A7" s="57" t="s">
        <v>9</v>
      </c>
      <c r="B7" s="119"/>
      <c r="C7" s="457"/>
    </row>
    <row r="8" spans="1:3" ht="15.95" customHeight="1">
      <c r="A8" s="58" t="s">
        <v>10</v>
      </c>
      <c r="B8" s="120"/>
      <c r="C8" s="457"/>
    </row>
    <row r="9" spans="1:3" ht="15.95" customHeight="1">
      <c r="A9" s="58" t="s">
        <v>11</v>
      </c>
      <c r="B9" s="120"/>
      <c r="C9" s="455"/>
    </row>
    <row r="10" spans="1:3" ht="15.95" customHeight="1" thickBot="1">
      <c r="A10" s="59"/>
      <c r="B10" s="60"/>
      <c r="C10" s="61"/>
    </row>
    <row r="11" spans="1:3" ht="36" customHeight="1" thickBot="1">
      <c r="A11" s="62" t="s">
        <v>90</v>
      </c>
      <c r="B11" s="110">
        <f>SUM(B12:B13)</f>
        <v>0</v>
      </c>
      <c r="C11" s="454" t="e">
        <f>B11/B36</f>
        <v>#DIV/0!</v>
      </c>
    </row>
    <row r="12" spans="1:3" ht="15.95" customHeight="1">
      <c r="A12" s="57" t="s">
        <v>12</v>
      </c>
      <c r="B12" s="119"/>
      <c r="C12" s="457"/>
    </row>
    <row r="13" spans="1:3" ht="15.95" customHeight="1">
      <c r="A13" s="63" t="s">
        <v>82</v>
      </c>
      <c r="B13" s="120"/>
      <c r="C13" s="455"/>
    </row>
    <row r="14" spans="1:3" ht="15.95" customHeight="1" thickBot="1">
      <c r="A14" s="59"/>
      <c r="B14" s="60"/>
      <c r="C14" s="61"/>
    </row>
    <row r="15" spans="1:3" ht="20.100000000000001" customHeight="1" thickBot="1">
      <c r="A15" s="56" t="s">
        <v>16</v>
      </c>
      <c r="B15" s="110">
        <f>SUM(B16:B18)</f>
        <v>0</v>
      </c>
      <c r="C15" s="454" t="e">
        <f>B15/B36</f>
        <v>#DIV/0!</v>
      </c>
    </row>
    <row r="16" spans="1:3" ht="15.95" customHeight="1">
      <c r="A16" s="57" t="s">
        <v>13</v>
      </c>
      <c r="B16" s="119"/>
      <c r="C16" s="457"/>
    </row>
    <row r="17" spans="1:3" ht="15.95" customHeight="1">
      <c r="A17" s="58" t="s">
        <v>14</v>
      </c>
      <c r="B17" s="120"/>
      <c r="C17" s="457"/>
    </row>
    <row r="18" spans="1:3" ht="18.75" customHeight="1">
      <c r="A18" s="64" t="s">
        <v>29</v>
      </c>
      <c r="B18" s="120"/>
      <c r="C18" s="455"/>
    </row>
    <row r="19" spans="1:3" ht="15.95" customHeight="1" thickBot="1">
      <c r="A19" s="59"/>
      <c r="B19" s="60"/>
      <c r="C19" s="61"/>
    </row>
    <row r="20" spans="1:3" ht="20.100000000000001" customHeight="1" thickBot="1">
      <c r="A20" s="105" t="s">
        <v>104</v>
      </c>
      <c r="B20" s="110">
        <f>B21</f>
        <v>0</v>
      </c>
      <c r="C20" s="454" t="e">
        <f>B20/B36</f>
        <v>#DIV/0!</v>
      </c>
    </row>
    <row r="21" spans="1:3" ht="15.95" customHeight="1">
      <c r="A21" s="106" t="s">
        <v>105</v>
      </c>
      <c r="B21" s="119"/>
      <c r="C21" s="455"/>
    </row>
    <row r="22" spans="1:3" ht="15.95" customHeight="1" thickBot="1">
      <c r="A22" s="59"/>
      <c r="B22" s="60"/>
      <c r="C22" s="61"/>
    </row>
    <row r="23" spans="1:3" ht="20.100000000000001" customHeight="1" thickBot="1">
      <c r="A23" s="56" t="s">
        <v>17</v>
      </c>
      <c r="B23" s="110">
        <f>B24</f>
        <v>0</v>
      </c>
      <c r="C23" s="454" t="e">
        <f>B23/B36</f>
        <v>#DIV/0!</v>
      </c>
    </row>
    <row r="24" spans="1:3" ht="15.95" customHeight="1">
      <c r="A24" s="106" t="s">
        <v>106</v>
      </c>
      <c r="B24" s="119"/>
      <c r="C24" s="455"/>
    </row>
    <row r="25" spans="1:3" ht="15.95" customHeight="1" thickBot="1">
      <c r="A25" s="59"/>
      <c r="B25" s="60"/>
      <c r="C25" s="61"/>
    </row>
    <row r="26" spans="1:3" ht="20.100000000000001" customHeight="1" thickBot="1">
      <c r="A26" s="105" t="s">
        <v>107</v>
      </c>
      <c r="B26" s="110">
        <f>SUM(B27:B28)</f>
        <v>0</v>
      </c>
      <c r="C26" s="454" t="e">
        <f>B26/B36</f>
        <v>#DIV/0!</v>
      </c>
    </row>
    <row r="27" spans="1:3" ht="16.5" customHeight="1">
      <c r="A27" s="65" t="s">
        <v>37</v>
      </c>
      <c r="B27" s="119"/>
      <c r="C27" s="457"/>
    </row>
    <row r="28" spans="1:3" ht="16.5" customHeight="1">
      <c r="A28" s="58" t="s">
        <v>20</v>
      </c>
      <c r="B28" s="120"/>
      <c r="C28" s="455"/>
    </row>
    <row r="29" spans="1:3" ht="16.5" customHeight="1" thickBot="1">
      <c r="A29" s="59"/>
      <c r="B29" s="60"/>
      <c r="C29" s="66"/>
    </row>
    <row r="30" spans="1:3" ht="20.100000000000001" customHeight="1" thickBot="1">
      <c r="A30" s="56" t="s">
        <v>18</v>
      </c>
      <c r="B30" s="110">
        <f>B31</f>
        <v>0</v>
      </c>
      <c r="C30" s="454" t="e">
        <f>B30/B36</f>
        <v>#DIV/0!</v>
      </c>
    </row>
    <row r="31" spans="1:3" ht="15.95" customHeight="1">
      <c r="A31" s="106" t="s">
        <v>108</v>
      </c>
      <c r="B31" s="119"/>
      <c r="C31" s="455"/>
    </row>
    <row r="32" spans="1:3" ht="15.95" customHeight="1" thickBot="1">
      <c r="A32" s="59"/>
      <c r="B32" s="60"/>
      <c r="C32" s="61"/>
    </row>
    <row r="33" spans="1:3" ht="20.100000000000001" customHeight="1" thickBot="1">
      <c r="A33" s="56" t="s">
        <v>19</v>
      </c>
      <c r="B33" s="110">
        <f>B34</f>
        <v>0</v>
      </c>
      <c r="C33" s="454" t="e">
        <f>B33/B36</f>
        <v>#DIV/0!</v>
      </c>
    </row>
    <row r="34" spans="1:3" ht="21" customHeight="1">
      <c r="A34" s="57" t="s">
        <v>36</v>
      </c>
      <c r="B34" s="119"/>
      <c r="C34" s="455"/>
    </row>
    <row r="35" spans="1:3" ht="15.95" customHeight="1" thickBot="1">
      <c r="A35" s="67"/>
      <c r="B35" s="60"/>
      <c r="C35" s="68"/>
    </row>
    <row r="36" spans="1:3" ht="20.100000000000001" customHeight="1" thickBot="1">
      <c r="A36" s="69" t="s">
        <v>21</v>
      </c>
      <c r="B36" s="111">
        <f>B6+B11+B15+B20+B23+B26+B30+B33</f>
        <v>0</v>
      </c>
      <c r="C36" s="458" t="s">
        <v>136</v>
      </c>
    </row>
    <row r="37" spans="1:3" ht="20.100000000000001" customHeight="1" thickBot="1">
      <c r="A37" s="69" t="s">
        <v>22</v>
      </c>
      <c r="B37" s="112">
        <f>ROUNDDOWN(B36*0.1,0)</f>
        <v>0</v>
      </c>
      <c r="C37" s="458"/>
    </row>
    <row r="38" spans="1:3" ht="20.100000000000001" customHeight="1" thickTop="1" thickBot="1">
      <c r="A38" s="71" t="s">
        <v>139</v>
      </c>
      <c r="B38" s="113">
        <f>SUM(B36:B37)</f>
        <v>0</v>
      </c>
      <c r="C38" s="458"/>
    </row>
    <row r="39" spans="1:3" ht="20.100000000000001" customHeight="1" thickBot="1">
      <c r="A39" s="72" t="s">
        <v>189</v>
      </c>
      <c r="B39" s="121"/>
      <c r="C39" s="73" t="s">
        <v>61</v>
      </c>
    </row>
    <row r="40" spans="1:3" ht="27" customHeight="1" thickBot="1">
      <c r="A40" s="74" t="s">
        <v>23</v>
      </c>
      <c r="B40" s="111">
        <f>B38*B39</f>
        <v>0</v>
      </c>
      <c r="C40" s="70"/>
    </row>
    <row r="41" spans="1:3" ht="19.5" customHeight="1" thickBot="1">
      <c r="A41" s="135" t="str">
        <f>IF(ISBLANK(応募書類一覧!G5),"",応募書類一覧!G5)</f>
        <v/>
      </c>
    </row>
    <row r="42" spans="1:3" ht="3" customHeight="1" thickBot="1">
      <c r="A42" s="75"/>
      <c r="B42" s="76"/>
      <c r="C42" s="77"/>
    </row>
    <row r="43" spans="1:3" ht="19.5" customHeight="1" thickBot="1">
      <c r="A43" s="78" t="s">
        <v>40</v>
      </c>
      <c r="B43" s="114"/>
    </row>
    <row r="44" spans="1:3" ht="8.25" customHeight="1" thickBot="1">
      <c r="A44" s="22"/>
      <c r="B44" s="79"/>
    </row>
    <row r="45" spans="1:3" ht="19.5" customHeight="1" thickBot="1">
      <c r="A45" s="80" t="s">
        <v>41</v>
      </c>
      <c r="B45" s="81"/>
      <c r="C45" s="82"/>
    </row>
    <row r="46" spans="1:3" ht="32.25" customHeight="1">
      <c r="A46" s="451"/>
      <c r="B46" s="452"/>
      <c r="C46" s="453"/>
    </row>
    <row r="47" spans="1:3" ht="14.25" thickBot="1">
      <c r="A47" s="134"/>
      <c r="B47" s="134"/>
      <c r="C47" s="134"/>
    </row>
    <row r="48" spans="1:3" ht="15" customHeight="1" thickTop="1" thickBot="1">
      <c r="A48" s="107" t="s">
        <v>96</v>
      </c>
      <c r="B48" s="122">
        <f>B38</f>
        <v>0</v>
      </c>
      <c r="C48" s="100"/>
    </row>
    <row r="49" spans="1:2" ht="15" customHeight="1" thickTop="1" thickBot="1">
      <c r="A49" s="107" t="s">
        <v>97</v>
      </c>
      <c r="B49" s="122">
        <f>B48/2</f>
        <v>0</v>
      </c>
    </row>
    <row r="50" spans="1:2" ht="15" customHeight="1" thickTop="1" thickBot="1">
      <c r="A50" s="107" t="s">
        <v>98</v>
      </c>
      <c r="B50" s="122">
        <f>ROUNDDOWN(B16*1.1,0)</f>
        <v>0</v>
      </c>
    </row>
    <row r="51" spans="1:2" ht="15" customHeight="1"/>
  </sheetData>
  <sheetProtection formatRows="0" insertRows="0" selectLockedCells="1"/>
  <mergeCells count="11">
    <mergeCell ref="A46:C46"/>
    <mergeCell ref="C33:C34"/>
    <mergeCell ref="C30:C31"/>
    <mergeCell ref="A3:C3"/>
    <mergeCell ref="C6:C9"/>
    <mergeCell ref="C11:C13"/>
    <mergeCell ref="C26:C28"/>
    <mergeCell ref="C23:C24"/>
    <mergeCell ref="C20:C21"/>
    <mergeCell ref="C15:C18"/>
    <mergeCell ref="C36:C38"/>
  </mergeCells>
  <phoneticPr fontId="3"/>
  <pageMargins left="0.98425196850393704" right="0.39370078740157483" top="0" bottom="0"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F52"/>
  <sheetViews>
    <sheetView view="pageBreakPreview" zoomScale="124" zoomScaleNormal="100" zoomScaleSheetLayoutView="124" workbookViewId="0">
      <selection activeCell="A7" sqref="A7"/>
    </sheetView>
  </sheetViews>
  <sheetFormatPr defaultColWidth="9" defaultRowHeight="13.5"/>
  <cols>
    <col min="1" max="1" width="55.5" style="16" customWidth="1"/>
    <col min="2" max="2" width="18.625" style="50" customWidth="1"/>
    <col min="3" max="3" width="14.25" style="51" customWidth="1"/>
    <col min="4" max="16384" width="9" style="16"/>
  </cols>
  <sheetData>
    <row r="1" spans="1:6" ht="37.5" customHeight="1">
      <c r="A1" s="49"/>
    </row>
    <row r="2" spans="1:6" ht="17.25">
      <c r="A2" s="123" t="s">
        <v>119</v>
      </c>
      <c r="C2" s="53" t="s">
        <v>131</v>
      </c>
    </row>
    <row r="3" spans="1:6" ht="27" customHeight="1">
      <c r="A3" s="456" t="s">
        <v>30</v>
      </c>
      <c r="B3" s="456"/>
      <c r="C3" s="456"/>
    </row>
    <row r="4" spans="1:6" hidden="1"/>
    <row r="5" spans="1:6" ht="35.25" customHeight="1" thickBot="1">
      <c r="A5" s="54" t="s">
        <v>8</v>
      </c>
      <c r="B5" s="104" t="s">
        <v>99</v>
      </c>
      <c r="C5" s="55" t="s">
        <v>24</v>
      </c>
    </row>
    <row r="6" spans="1:6" ht="20.100000000000001" customHeight="1" thickBot="1">
      <c r="A6" s="56" t="s">
        <v>15</v>
      </c>
      <c r="B6" s="110">
        <f>SUM(B7:B9)</f>
        <v>0</v>
      </c>
      <c r="C6" s="454" t="e">
        <f>B6/B36</f>
        <v>#DIV/0!</v>
      </c>
    </row>
    <row r="7" spans="1:6" ht="15.95" customHeight="1">
      <c r="A7" s="57" t="s">
        <v>9</v>
      </c>
      <c r="B7" s="119"/>
      <c r="C7" s="457"/>
      <c r="F7" s="140"/>
    </row>
    <row r="8" spans="1:6" ht="15.95" customHeight="1">
      <c r="A8" s="58" t="s">
        <v>10</v>
      </c>
      <c r="B8" s="120"/>
      <c r="C8" s="457"/>
    </row>
    <row r="9" spans="1:6" ht="15.95" customHeight="1">
      <c r="A9" s="58" t="s">
        <v>11</v>
      </c>
      <c r="B9" s="120"/>
      <c r="C9" s="455"/>
    </row>
    <row r="10" spans="1:6" ht="15.95" customHeight="1" thickBot="1">
      <c r="A10" s="59"/>
      <c r="B10" s="60"/>
      <c r="C10" s="61"/>
    </row>
    <row r="11" spans="1:6" ht="36" customHeight="1" thickBot="1">
      <c r="A11" s="62" t="s">
        <v>90</v>
      </c>
      <c r="B11" s="110">
        <f>SUM(B12:B13)</f>
        <v>0</v>
      </c>
      <c r="C11" s="454" t="e">
        <f>B11/B36</f>
        <v>#DIV/0!</v>
      </c>
    </row>
    <row r="12" spans="1:6" ht="15.95" customHeight="1">
      <c r="A12" s="57" t="s">
        <v>12</v>
      </c>
      <c r="B12" s="119"/>
      <c r="C12" s="457"/>
    </row>
    <row r="13" spans="1:6" ht="15.95" customHeight="1">
      <c r="A13" s="63" t="s">
        <v>82</v>
      </c>
      <c r="B13" s="120"/>
      <c r="C13" s="455"/>
    </row>
    <row r="14" spans="1:6" ht="15.95" customHeight="1" thickBot="1">
      <c r="A14" s="59"/>
      <c r="B14" s="60"/>
      <c r="C14" s="61"/>
    </row>
    <row r="15" spans="1:6" ht="20.100000000000001" customHeight="1" thickBot="1">
      <c r="A15" s="56" t="s">
        <v>16</v>
      </c>
      <c r="B15" s="110">
        <f>SUM(B16:B18)</f>
        <v>0</v>
      </c>
      <c r="C15" s="454" t="e">
        <f>B15/B36</f>
        <v>#DIV/0!</v>
      </c>
    </row>
    <row r="16" spans="1:6" ht="15.95" customHeight="1">
      <c r="A16" s="57" t="s">
        <v>13</v>
      </c>
      <c r="B16" s="119"/>
      <c r="C16" s="457"/>
    </row>
    <row r="17" spans="1:3" ht="15.95" customHeight="1">
      <c r="A17" s="58" t="s">
        <v>14</v>
      </c>
      <c r="B17" s="120"/>
      <c r="C17" s="457"/>
    </row>
    <row r="18" spans="1:3" ht="18.75" customHeight="1">
      <c r="A18" s="64" t="s">
        <v>29</v>
      </c>
      <c r="B18" s="120"/>
      <c r="C18" s="455"/>
    </row>
    <row r="19" spans="1:3" ht="15.95" customHeight="1" thickBot="1">
      <c r="A19" s="59"/>
      <c r="B19" s="60"/>
      <c r="C19" s="61"/>
    </row>
    <row r="20" spans="1:3" ht="20.100000000000001" customHeight="1" thickBot="1">
      <c r="A20" s="105" t="s">
        <v>104</v>
      </c>
      <c r="B20" s="110">
        <f>B21</f>
        <v>0</v>
      </c>
      <c r="C20" s="454" t="e">
        <f>B20/B36</f>
        <v>#DIV/0!</v>
      </c>
    </row>
    <row r="21" spans="1:3" ht="15.95" customHeight="1">
      <c r="A21" s="106" t="s">
        <v>105</v>
      </c>
      <c r="B21" s="119"/>
      <c r="C21" s="455"/>
    </row>
    <row r="22" spans="1:3" ht="15.95" customHeight="1" thickBot="1">
      <c r="A22" s="59"/>
      <c r="B22" s="60"/>
      <c r="C22" s="61"/>
    </row>
    <row r="23" spans="1:3" ht="20.100000000000001" customHeight="1" thickBot="1">
      <c r="A23" s="56" t="s">
        <v>17</v>
      </c>
      <c r="B23" s="110">
        <f>B24</f>
        <v>0</v>
      </c>
      <c r="C23" s="454" t="e">
        <f>B23/B36</f>
        <v>#DIV/0!</v>
      </c>
    </row>
    <row r="24" spans="1:3" ht="15.95" customHeight="1">
      <c r="A24" s="106" t="s">
        <v>106</v>
      </c>
      <c r="B24" s="119"/>
      <c r="C24" s="455"/>
    </row>
    <row r="25" spans="1:3" ht="15.95" customHeight="1" thickBot="1">
      <c r="A25" s="59"/>
      <c r="B25" s="60"/>
      <c r="C25" s="61"/>
    </row>
    <row r="26" spans="1:3" ht="20.100000000000001" customHeight="1" thickBot="1">
      <c r="A26" s="105" t="s">
        <v>107</v>
      </c>
      <c r="B26" s="110">
        <f>SUM(B27:B28)</f>
        <v>0</v>
      </c>
      <c r="C26" s="454" t="e">
        <f>B26/B36</f>
        <v>#DIV/0!</v>
      </c>
    </row>
    <row r="27" spans="1:3" ht="16.5" customHeight="1">
      <c r="A27" s="65" t="s">
        <v>37</v>
      </c>
      <c r="B27" s="119"/>
      <c r="C27" s="457"/>
    </row>
    <row r="28" spans="1:3" ht="16.5" customHeight="1">
      <c r="A28" s="58" t="s">
        <v>20</v>
      </c>
      <c r="B28" s="120"/>
      <c r="C28" s="455"/>
    </row>
    <row r="29" spans="1:3" ht="16.5" customHeight="1" thickBot="1">
      <c r="A29" s="59"/>
      <c r="B29" s="60"/>
      <c r="C29" s="66"/>
    </row>
    <row r="30" spans="1:3" ht="20.100000000000001" customHeight="1" thickBot="1">
      <c r="A30" s="56" t="s">
        <v>18</v>
      </c>
      <c r="B30" s="110">
        <f>B31</f>
        <v>0</v>
      </c>
      <c r="C30" s="454" t="e">
        <f>B30/B36</f>
        <v>#DIV/0!</v>
      </c>
    </row>
    <row r="31" spans="1:3" ht="15.95" customHeight="1">
      <c r="A31" s="106" t="s">
        <v>108</v>
      </c>
      <c r="B31" s="119"/>
      <c r="C31" s="455"/>
    </row>
    <row r="32" spans="1:3" ht="15.95" customHeight="1" thickBot="1">
      <c r="A32" s="59"/>
      <c r="B32" s="60"/>
      <c r="C32" s="61"/>
    </row>
    <row r="33" spans="1:3" ht="20.100000000000001" customHeight="1" thickBot="1">
      <c r="A33" s="56" t="s">
        <v>19</v>
      </c>
      <c r="B33" s="110">
        <f>B34</f>
        <v>0</v>
      </c>
      <c r="C33" s="454" t="e">
        <f>B33/B36</f>
        <v>#DIV/0!</v>
      </c>
    </row>
    <row r="34" spans="1:3" ht="21" customHeight="1">
      <c r="A34" s="57" t="s">
        <v>36</v>
      </c>
      <c r="B34" s="119"/>
      <c r="C34" s="455"/>
    </row>
    <row r="35" spans="1:3" ht="15.95" customHeight="1" thickBot="1">
      <c r="A35" s="67"/>
      <c r="B35" s="60"/>
      <c r="C35" s="68"/>
    </row>
    <row r="36" spans="1:3" ht="20.100000000000001" customHeight="1" thickBot="1">
      <c r="A36" s="69" t="s">
        <v>21</v>
      </c>
      <c r="B36" s="111">
        <f>B6+B11+B15+B20+B23+B26+B30+B33</f>
        <v>0</v>
      </c>
      <c r="C36" s="458" t="s">
        <v>136</v>
      </c>
    </row>
    <row r="37" spans="1:3" ht="20.100000000000001" customHeight="1" thickBot="1">
      <c r="A37" s="69" t="s">
        <v>22</v>
      </c>
      <c r="B37" s="112">
        <f>ROUNDDOWN(B36*0.1,0)</f>
        <v>0</v>
      </c>
      <c r="C37" s="458"/>
    </row>
    <row r="38" spans="1:3" ht="20.100000000000001" customHeight="1" thickTop="1" thickBot="1">
      <c r="A38" s="71" t="s">
        <v>139</v>
      </c>
      <c r="B38" s="113">
        <f>SUM(B36:B37)</f>
        <v>0</v>
      </c>
      <c r="C38" s="458"/>
    </row>
    <row r="39" spans="1:3" ht="20.100000000000001" customHeight="1" thickBot="1">
      <c r="A39" s="72" t="s">
        <v>190</v>
      </c>
      <c r="B39" s="121"/>
      <c r="C39" s="73" t="s">
        <v>61</v>
      </c>
    </row>
    <row r="40" spans="1:3" ht="27" customHeight="1" thickBot="1">
      <c r="A40" s="74" t="s">
        <v>23</v>
      </c>
      <c r="B40" s="111">
        <f>B38*B39</f>
        <v>0</v>
      </c>
      <c r="C40" s="70"/>
    </row>
    <row r="41" spans="1:3" ht="19.5" customHeight="1">
      <c r="A41" s="135" t="str">
        <f>IF(ISBLANK(応募書類一覧!G5),"",応募書類一覧!G5)</f>
        <v/>
      </c>
    </row>
    <row r="42" spans="1:3" ht="7.5" customHeight="1" thickBot="1"/>
    <row r="43" spans="1:3" ht="3" customHeight="1" thickBot="1">
      <c r="A43" s="75"/>
      <c r="B43" s="76"/>
      <c r="C43" s="77"/>
    </row>
    <row r="44" spans="1:3" ht="19.5" customHeight="1" thickBot="1">
      <c r="A44" s="78" t="s">
        <v>40</v>
      </c>
      <c r="B44" s="114"/>
    </row>
    <row r="45" spans="1:3" ht="8.25" customHeight="1" thickBot="1">
      <c r="A45" s="22"/>
      <c r="B45" s="79"/>
    </row>
    <row r="46" spans="1:3" ht="19.5" customHeight="1" thickBot="1">
      <c r="A46" s="80" t="s">
        <v>41</v>
      </c>
      <c r="B46" s="81"/>
      <c r="C46" s="82"/>
    </row>
    <row r="47" spans="1:3" ht="32.25" customHeight="1">
      <c r="A47" s="451"/>
      <c r="B47" s="452"/>
      <c r="C47" s="453"/>
    </row>
    <row r="48" spans="1:3" ht="14.25" thickBot="1"/>
    <row r="49" spans="1:3" ht="15" customHeight="1" thickTop="1" thickBot="1">
      <c r="A49" s="107" t="s">
        <v>96</v>
      </c>
      <c r="B49" s="122">
        <f>B38</f>
        <v>0</v>
      </c>
      <c r="C49" s="100"/>
    </row>
    <row r="50" spans="1:3" ht="15" customHeight="1" thickTop="1" thickBot="1">
      <c r="A50" s="107" t="s">
        <v>97</v>
      </c>
      <c r="B50" s="122">
        <f>B49/2</f>
        <v>0</v>
      </c>
    </row>
    <row r="51" spans="1:3" ht="15" customHeight="1" thickTop="1" thickBot="1">
      <c r="A51" s="107" t="s">
        <v>98</v>
      </c>
      <c r="B51" s="122">
        <f>ROUNDDOWN(B16*1.1,0)</f>
        <v>0</v>
      </c>
    </row>
    <row r="52" spans="1:3" ht="15" customHeight="1"/>
  </sheetData>
  <sheetProtection formatRows="0" insertRows="0" selectLockedCells="1"/>
  <mergeCells count="11">
    <mergeCell ref="C26:C28"/>
    <mergeCell ref="C30:C31"/>
    <mergeCell ref="C33:C34"/>
    <mergeCell ref="A47:C47"/>
    <mergeCell ref="A3:C3"/>
    <mergeCell ref="C6:C9"/>
    <mergeCell ref="C11:C13"/>
    <mergeCell ref="C15:C18"/>
    <mergeCell ref="C20:C21"/>
    <mergeCell ref="C23:C24"/>
    <mergeCell ref="C36:C38"/>
  </mergeCells>
  <phoneticPr fontId="3"/>
  <pageMargins left="0.98425196850393704" right="0.39370078740157483" top="0" bottom="0"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J35"/>
  <sheetViews>
    <sheetView view="pageBreakPreview" zoomScaleNormal="55" zoomScaleSheetLayoutView="100" workbookViewId="0">
      <selection sqref="A1:B1"/>
    </sheetView>
  </sheetViews>
  <sheetFormatPr defaultColWidth="9" defaultRowHeight="21.95" customHeight="1"/>
  <cols>
    <col min="1" max="1" width="3.625" style="84" customWidth="1"/>
    <col min="2" max="2" width="17.125" style="84" customWidth="1"/>
    <col min="3" max="3" width="22.375" style="84" customWidth="1"/>
    <col min="4" max="4" width="13.125" style="84" customWidth="1"/>
    <col min="5" max="5" width="8.125" style="84" customWidth="1"/>
    <col min="6" max="6" width="9.625" style="84" customWidth="1"/>
    <col min="7" max="7" width="3.375" style="84" customWidth="1"/>
    <col min="8" max="8" width="9.625" style="84" customWidth="1"/>
    <col min="9" max="9" width="5.25" style="87" customWidth="1"/>
    <col min="10" max="16384" width="9" style="11"/>
  </cols>
  <sheetData>
    <row r="1" spans="1:10" ht="21.95" customHeight="1">
      <c r="A1" s="478"/>
      <c r="B1" s="478"/>
      <c r="C1" s="479"/>
      <c r="D1" s="479"/>
      <c r="E1" s="11"/>
      <c r="H1" s="14" t="s">
        <v>191</v>
      </c>
    </row>
    <row r="2" spans="1:10" ht="21.95" customHeight="1">
      <c r="A2" s="480" t="s">
        <v>84</v>
      </c>
      <c r="B2" s="480"/>
      <c r="C2" s="480"/>
      <c r="D2" s="480"/>
      <c r="E2" s="480"/>
      <c r="F2" s="480"/>
      <c r="G2" s="481"/>
      <c r="H2" s="481"/>
      <c r="I2" s="96"/>
    </row>
    <row r="3" spans="1:10" ht="18.75" customHeight="1">
      <c r="A3" s="89"/>
      <c r="B3" s="90"/>
      <c r="C3" s="88"/>
      <c r="D3" s="85"/>
      <c r="E3" s="85"/>
      <c r="F3" s="85"/>
      <c r="G3" s="85"/>
      <c r="H3" s="86"/>
      <c r="I3" s="96"/>
    </row>
    <row r="4" spans="1:10" ht="21.95" customHeight="1">
      <c r="E4" s="482" t="s">
        <v>93</v>
      </c>
      <c r="F4" s="482"/>
      <c r="G4" s="482"/>
      <c r="H4" s="482"/>
      <c r="I4" s="97"/>
    </row>
    <row r="5" spans="1:10" ht="14.25" customHeight="1">
      <c r="A5" s="91" t="s">
        <v>0</v>
      </c>
      <c r="B5" s="91"/>
      <c r="C5" s="459" t="str">
        <f>IF(ISBLANK(応募書類一覧!G5),"",応募書類一覧!G5)</f>
        <v/>
      </c>
      <c r="D5" s="459"/>
      <c r="E5" s="459"/>
    </row>
    <row r="6" spans="1:10" ht="21.95" customHeight="1">
      <c r="A6" s="92"/>
      <c r="B6" s="87"/>
      <c r="C6" s="87"/>
    </row>
    <row r="7" spans="1:10" ht="21.95" customHeight="1">
      <c r="A7" s="93" t="s">
        <v>1</v>
      </c>
      <c r="B7" s="87"/>
      <c r="C7" s="87"/>
      <c r="D7" s="87"/>
    </row>
    <row r="8" spans="1:10" ht="21.95" customHeight="1">
      <c r="A8" s="472"/>
      <c r="B8" s="474" t="s">
        <v>2</v>
      </c>
      <c r="C8" s="474" t="s">
        <v>3</v>
      </c>
      <c r="D8" s="474" t="s">
        <v>4</v>
      </c>
      <c r="E8" s="477" t="s">
        <v>94</v>
      </c>
      <c r="F8" s="460" t="s">
        <v>92</v>
      </c>
      <c r="G8" s="461"/>
      <c r="H8" s="462"/>
      <c r="I8" s="101"/>
      <c r="J8" s="108"/>
    </row>
    <row r="9" spans="1:10" ht="21.95" customHeight="1">
      <c r="A9" s="473"/>
      <c r="B9" s="475"/>
      <c r="C9" s="476"/>
      <c r="D9" s="475"/>
      <c r="E9" s="475"/>
      <c r="F9" s="463"/>
      <c r="G9" s="464"/>
      <c r="H9" s="465"/>
      <c r="I9" s="101"/>
      <c r="J9" s="108"/>
    </row>
    <row r="10" spans="1:10" ht="21.95" customHeight="1">
      <c r="A10" s="94">
        <v>1</v>
      </c>
      <c r="B10" s="141"/>
      <c r="C10" s="141"/>
      <c r="D10" s="141"/>
      <c r="E10" s="142"/>
      <c r="F10" s="143"/>
      <c r="G10" s="144" t="s">
        <v>57</v>
      </c>
      <c r="H10" s="145"/>
      <c r="I10" s="99"/>
      <c r="J10" s="108"/>
    </row>
    <row r="11" spans="1:10" ht="21.95" customHeight="1">
      <c r="A11" s="94">
        <v>2</v>
      </c>
      <c r="B11" s="142"/>
      <c r="C11" s="142"/>
      <c r="D11" s="142"/>
      <c r="E11" s="142"/>
      <c r="F11" s="146"/>
      <c r="G11" s="147" t="s">
        <v>57</v>
      </c>
      <c r="H11" s="145"/>
      <c r="I11" s="99"/>
      <c r="J11" s="108"/>
    </row>
    <row r="12" spans="1:10" ht="21.95" customHeight="1">
      <c r="A12" s="94">
        <v>3</v>
      </c>
      <c r="B12" s="142"/>
      <c r="C12" s="142"/>
      <c r="D12" s="142"/>
      <c r="E12" s="142"/>
      <c r="F12" s="146"/>
      <c r="G12" s="147" t="s">
        <v>57</v>
      </c>
      <c r="H12" s="145"/>
      <c r="I12" s="99"/>
      <c r="J12" s="108"/>
    </row>
    <row r="13" spans="1:10" ht="21.95" customHeight="1">
      <c r="A13" s="94">
        <v>4</v>
      </c>
      <c r="B13" s="142"/>
      <c r="C13" s="142"/>
      <c r="D13" s="142"/>
      <c r="E13" s="142"/>
      <c r="F13" s="146"/>
      <c r="G13" s="147" t="s">
        <v>57</v>
      </c>
      <c r="H13" s="145"/>
      <c r="I13" s="99"/>
      <c r="J13" s="108"/>
    </row>
    <row r="14" spans="1:10" ht="21.95" customHeight="1">
      <c r="A14" s="94">
        <v>5</v>
      </c>
      <c r="B14" s="142"/>
      <c r="C14" s="142"/>
      <c r="D14" s="142"/>
      <c r="E14" s="142"/>
      <c r="F14" s="146"/>
      <c r="G14" s="147" t="s">
        <v>57</v>
      </c>
      <c r="H14" s="145"/>
      <c r="I14" s="99"/>
      <c r="J14" s="108"/>
    </row>
    <row r="15" spans="1:10" ht="21.95" customHeight="1">
      <c r="A15" s="466" t="s">
        <v>5</v>
      </c>
      <c r="B15" s="467"/>
      <c r="C15" s="467"/>
      <c r="D15" s="468"/>
      <c r="E15" s="94"/>
      <c r="F15" s="469"/>
      <c r="G15" s="470"/>
      <c r="H15" s="471"/>
      <c r="I15" s="98"/>
      <c r="J15" s="108"/>
    </row>
    <row r="16" spans="1:10" ht="21.95" customHeight="1">
      <c r="B16" s="87"/>
      <c r="C16" s="87"/>
      <c r="D16" s="87"/>
      <c r="E16" s="87"/>
      <c r="F16" s="87"/>
      <c r="G16" s="87"/>
      <c r="H16" s="87"/>
      <c r="J16" s="108"/>
    </row>
    <row r="17" spans="1:10" ht="21.95" customHeight="1">
      <c r="A17" s="93" t="s">
        <v>6</v>
      </c>
      <c r="J17" s="108"/>
    </row>
    <row r="18" spans="1:10" ht="21.95" customHeight="1">
      <c r="A18" s="472"/>
      <c r="B18" s="474" t="s">
        <v>2</v>
      </c>
      <c r="C18" s="474" t="s">
        <v>3</v>
      </c>
      <c r="D18" s="474" t="s">
        <v>4</v>
      </c>
      <c r="E18" s="477" t="s">
        <v>94</v>
      </c>
      <c r="F18" s="460" t="s">
        <v>92</v>
      </c>
      <c r="G18" s="461"/>
      <c r="H18" s="462"/>
      <c r="I18" s="101"/>
      <c r="J18" s="108"/>
    </row>
    <row r="19" spans="1:10" ht="21.95" customHeight="1">
      <c r="A19" s="473"/>
      <c r="B19" s="475"/>
      <c r="C19" s="476"/>
      <c r="D19" s="475"/>
      <c r="E19" s="475"/>
      <c r="F19" s="463"/>
      <c r="G19" s="464"/>
      <c r="H19" s="465"/>
      <c r="I19" s="101"/>
      <c r="J19" s="108"/>
    </row>
    <row r="20" spans="1:10" ht="21.95" customHeight="1">
      <c r="A20" s="94">
        <v>1</v>
      </c>
      <c r="B20" s="142"/>
      <c r="C20" s="142"/>
      <c r="D20" s="142"/>
      <c r="E20" s="142"/>
      <c r="F20" s="143"/>
      <c r="G20" s="144" t="s">
        <v>95</v>
      </c>
      <c r="H20" s="145"/>
      <c r="I20" s="99"/>
      <c r="J20" s="108"/>
    </row>
    <row r="21" spans="1:10" ht="21.95" customHeight="1">
      <c r="A21" s="94">
        <v>2</v>
      </c>
      <c r="B21" s="142"/>
      <c r="C21" s="142"/>
      <c r="D21" s="142"/>
      <c r="E21" s="142"/>
      <c r="F21" s="146"/>
      <c r="G21" s="147" t="s">
        <v>57</v>
      </c>
      <c r="H21" s="145"/>
      <c r="I21" s="99"/>
      <c r="J21" s="108"/>
    </row>
    <row r="22" spans="1:10" ht="21.95" customHeight="1">
      <c r="A22" s="94">
        <v>3</v>
      </c>
      <c r="B22" s="142"/>
      <c r="C22" s="142"/>
      <c r="D22" s="142"/>
      <c r="E22" s="142"/>
      <c r="F22" s="146"/>
      <c r="G22" s="147" t="s">
        <v>95</v>
      </c>
      <c r="H22" s="145"/>
      <c r="I22" s="99"/>
      <c r="J22" s="108"/>
    </row>
    <row r="23" spans="1:10" ht="21.95" customHeight="1">
      <c r="A23" s="94">
        <v>4</v>
      </c>
      <c r="B23" s="142"/>
      <c r="C23" s="142"/>
      <c r="D23" s="142"/>
      <c r="E23" s="142"/>
      <c r="F23" s="146"/>
      <c r="G23" s="147" t="s">
        <v>57</v>
      </c>
      <c r="H23" s="145"/>
      <c r="I23" s="99"/>
      <c r="J23" s="108"/>
    </row>
    <row r="24" spans="1:10" ht="21.95" customHeight="1">
      <c r="A24" s="94">
        <v>5</v>
      </c>
      <c r="B24" s="142"/>
      <c r="C24" s="142"/>
      <c r="D24" s="142"/>
      <c r="E24" s="142"/>
      <c r="F24" s="146"/>
      <c r="G24" s="147" t="s">
        <v>57</v>
      </c>
      <c r="H24" s="145"/>
      <c r="I24" s="99"/>
      <c r="J24" s="108"/>
    </row>
    <row r="25" spans="1:10" ht="21.95" customHeight="1">
      <c r="A25" s="466" t="s">
        <v>5</v>
      </c>
      <c r="B25" s="467"/>
      <c r="C25" s="467"/>
      <c r="D25" s="468"/>
      <c r="E25" s="94"/>
      <c r="F25" s="469"/>
      <c r="G25" s="470"/>
      <c r="H25" s="471"/>
      <c r="I25" s="102"/>
      <c r="J25" s="108"/>
    </row>
    <row r="26" spans="1:10" ht="21.95" customHeight="1">
      <c r="J26" s="108"/>
    </row>
    <row r="27" spans="1:10" ht="21.95" customHeight="1">
      <c r="A27" s="93" t="s">
        <v>7</v>
      </c>
      <c r="J27" s="108"/>
    </row>
    <row r="28" spans="1:10" ht="21.95" customHeight="1">
      <c r="A28" s="472"/>
      <c r="B28" s="474" t="s">
        <v>2</v>
      </c>
      <c r="C28" s="474" t="s">
        <v>3</v>
      </c>
      <c r="D28" s="474" t="s">
        <v>4</v>
      </c>
      <c r="E28" s="477" t="s">
        <v>94</v>
      </c>
      <c r="F28" s="460" t="s">
        <v>92</v>
      </c>
      <c r="G28" s="461"/>
      <c r="H28" s="462"/>
      <c r="I28" s="95"/>
      <c r="J28" s="108"/>
    </row>
    <row r="29" spans="1:10" ht="21.95" customHeight="1">
      <c r="A29" s="473"/>
      <c r="B29" s="475"/>
      <c r="C29" s="476"/>
      <c r="D29" s="475"/>
      <c r="E29" s="475"/>
      <c r="F29" s="463"/>
      <c r="G29" s="464"/>
      <c r="H29" s="465"/>
      <c r="I29" s="101"/>
      <c r="J29" s="108"/>
    </row>
    <row r="30" spans="1:10" ht="21.95" customHeight="1">
      <c r="A30" s="94">
        <v>1</v>
      </c>
      <c r="B30" s="142"/>
      <c r="C30" s="142"/>
      <c r="D30" s="142"/>
      <c r="E30" s="142"/>
      <c r="F30" s="143"/>
      <c r="G30" s="144" t="s">
        <v>95</v>
      </c>
      <c r="H30" s="145"/>
      <c r="I30" s="99"/>
      <c r="J30" s="108"/>
    </row>
    <row r="31" spans="1:10" ht="21.95" customHeight="1">
      <c r="A31" s="94">
        <v>2</v>
      </c>
      <c r="B31" s="142"/>
      <c r="C31" s="142"/>
      <c r="D31" s="142"/>
      <c r="E31" s="142"/>
      <c r="F31" s="146"/>
      <c r="G31" s="147" t="s">
        <v>57</v>
      </c>
      <c r="H31" s="145"/>
      <c r="I31" s="99"/>
      <c r="J31" s="108"/>
    </row>
    <row r="32" spans="1:10" ht="21.95" customHeight="1">
      <c r="A32" s="94">
        <v>3</v>
      </c>
      <c r="B32" s="142"/>
      <c r="C32" s="142"/>
      <c r="D32" s="142"/>
      <c r="E32" s="142"/>
      <c r="F32" s="146"/>
      <c r="G32" s="147" t="s">
        <v>57</v>
      </c>
      <c r="H32" s="145"/>
      <c r="I32" s="99"/>
      <c r="J32" s="108"/>
    </row>
    <row r="33" spans="1:10" ht="21.95" customHeight="1">
      <c r="A33" s="94">
        <v>4</v>
      </c>
      <c r="B33" s="142"/>
      <c r="C33" s="142"/>
      <c r="D33" s="142"/>
      <c r="E33" s="142"/>
      <c r="F33" s="146"/>
      <c r="G33" s="147" t="s">
        <v>57</v>
      </c>
      <c r="H33" s="145"/>
      <c r="I33" s="99"/>
      <c r="J33" s="108"/>
    </row>
    <row r="34" spans="1:10" ht="21.95" customHeight="1">
      <c r="A34" s="94">
        <v>5</v>
      </c>
      <c r="B34" s="142"/>
      <c r="C34" s="142"/>
      <c r="D34" s="142"/>
      <c r="E34" s="142"/>
      <c r="F34" s="146"/>
      <c r="G34" s="147" t="s">
        <v>95</v>
      </c>
      <c r="H34" s="145"/>
      <c r="I34" s="99"/>
      <c r="J34" s="108"/>
    </row>
    <row r="35" spans="1:10" ht="21.95" customHeight="1">
      <c r="A35" s="466" t="s">
        <v>5</v>
      </c>
      <c r="B35" s="467"/>
      <c r="C35" s="467"/>
      <c r="D35" s="468"/>
      <c r="E35" s="94"/>
      <c r="F35" s="469"/>
      <c r="G35" s="470"/>
      <c r="H35" s="471"/>
      <c r="I35" s="102"/>
      <c r="J35" s="108"/>
    </row>
  </sheetData>
  <sheetProtection formatCells="0" formatColumns="0" selectLockedCells="1"/>
  <mergeCells count="29">
    <mergeCell ref="A1:B1"/>
    <mergeCell ref="C1:D1"/>
    <mergeCell ref="A2:H2"/>
    <mergeCell ref="A35:D35"/>
    <mergeCell ref="F35:H35"/>
    <mergeCell ref="E18:E19"/>
    <mergeCell ref="F18:H19"/>
    <mergeCell ref="A25:D25"/>
    <mergeCell ref="F25:H25"/>
    <mergeCell ref="A28:A29"/>
    <mergeCell ref="B28:B29"/>
    <mergeCell ref="C28:C29"/>
    <mergeCell ref="D28:D29"/>
    <mergeCell ref="E28:E29"/>
    <mergeCell ref="F28:H29"/>
    <mergeCell ref="E4:H4"/>
    <mergeCell ref="C5:E5"/>
    <mergeCell ref="F8:H9"/>
    <mergeCell ref="A15:D15"/>
    <mergeCell ref="F15:H15"/>
    <mergeCell ref="A18:A19"/>
    <mergeCell ref="B18:B19"/>
    <mergeCell ref="C18:C19"/>
    <mergeCell ref="D18:D19"/>
    <mergeCell ref="A8:A9"/>
    <mergeCell ref="B8:B9"/>
    <mergeCell ref="C8:C9"/>
    <mergeCell ref="D8:D9"/>
    <mergeCell ref="E8:E9"/>
  </mergeCells>
  <phoneticPr fontId="3"/>
  <pageMargins left="0.59055118110236227" right="0.59055118110236227"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J35"/>
  <sheetViews>
    <sheetView view="pageBreakPreview" zoomScaleNormal="55" zoomScaleSheetLayoutView="100" workbookViewId="0">
      <selection sqref="A1:B1"/>
    </sheetView>
  </sheetViews>
  <sheetFormatPr defaultColWidth="9" defaultRowHeight="21.95" customHeight="1"/>
  <cols>
    <col min="1" max="1" width="3.625" style="84" customWidth="1"/>
    <col min="2" max="2" width="17.125" style="84" customWidth="1"/>
    <col min="3" max="3" width="22.375" style="84" customWidth="1"/>
    <col min="4" max="4" width="13.125" style="84" customWidth="1"/>
    <col min="5" max="5" width="8.125" style="84" customWidth="1"/>
    <col min="6" max="6" width="9.625" style="84" customWidth="1"/>
    <col min="7" max="7" width="3.375" style="84" customWidth="1"/>
    <col min="8" max="8" width="9.625" style="84" customWidth="1"/>
    <col min="9" max="9" width="9.625" style="87" customWidth="1"/>
    <col min="10" max="16384" width="9" style="11"/>
  </cols>
  <sheetData>
    <row r="1" spans="1:10" ht="21.95" customHeight="1">
      <c r="A1" s="478"/>
      <c r="B1" s="479"/>
      <c r="C1" s="479"/>
      <c r="D1" s="479"/>
      <c r="E1" s="11"/>
      <c r="H1" s="14" t="s">
        <v>192</v>
      </c>
    </row>
    <row r="2" spans="1:10" ht="21.95" customHeight="1">
      <c r="A2" s="480" t="s">
        <v>83</v>
      </c>
      <c r="B2" s="480"/>
      <c r="C2" s="480"/>
      <c r="D2" s="480"/>
      <c r="E2" s="480"/>
      <c r="F2" s="480"/>
      <c r="G2" s="480"/>
      <c r="H2" s="480"/>
      <c r="I2" s="96"/>
    </row>
    <row r="3" spans="1:10" ht="18.75" customHeight="1">
      <c r="A3" s="89"/>
      <c r="B3" s="90"/>
      <c r="C3" s="88"/>
      <c r="D3" s="85"/>
      <c r="E3" s="85"/>
      <c r="F3" s="85"/>
      <c r="G3" s="85"/>
      <c r="H3" s="86"/>
      <c r="I3" s="96"/>
    </row>
    <row r="4" spans="1:10" ht="21.95" customHeight="1">
      <c r="E4" s="148"/>
      <c r="F4" s="148"/>
      <c r="G4" s="149"/>
      <c r="H4" s="148" t="s">
        <v>93</v>
      </c>
      <c r="I4" s="97"/>
    </row>
    <row r="5" spans="1:10" ht="14.25" customHeight="1">
      <c r="A5" s="91" t="s">
        <v>0</v>
      </c>
      <c r="B5" s="91"/>
      <c r="C5" s="459" t="str">
        <f>IF(ISBLANK(応募書類一覧!G5),"",応募書類一覧!G5)</f>
        <v/>
      </c>
      <c r="D5" s="459"/>
      <c r="E5" s="459"/>
    </row>
    <row r="6" spans="1:10" ht="21.95" customHeight="1">
      <c r="A6" s="92"/>
      <c r="B6" s="87"/>
      <c r="C6" s="87"/>
    </row>
    <row r="7" spans="1:10" ht="21.95" customHeight="1">
      <c r="A7" s="93" t="s">
        <v>69</v>
      </c>
      <c r="B7" s="87"/>
      <c r="C7" s="87"/>
      <c r="D7" s="87"/>
    </row>
    <row r="8" spans="1:10" ht="21.95" customHeight="1">
      <c r="A8" s="472"/>
      <c r="B8" s="474" t="s">
        <v>2</v>
      </c>
      <c r="C8" s="474" t="s">
        <v>3</v>
      </c>
      <c r="D8" s="474" t="s">
        <v>4</v>
      </c>
      <c r="E8" s="477" t="s">
        <v>94</v>
      </c>
      <c r="F8" s="460" t="s">
        <v>92</v>
      </c>
      <c r="G8" s="461"/>
      <c r="H8" s="462"/>
      <c r="I8" s="101"/>
      <c r="J8" s="108"/>
    </row>
    <row r="9" spans="1:10" ht="21.95" customHeight="1">
      <c r="A9" s="473"/>
      <c r="B9" s="475"/>
      <c r="C9" s="476"/>
      <c r="D9" s="475"/>
      <c r="E9" s="475"/>
      <c r="F9" s="463"/>
      <c r="G9" s="464"/>
      <c r="H9" s="465"/>
      <c r="I9" s="101"/>
      <c r="J9" s="108"/>
    </row>
    <row r="10" spans="1:10" ht="21.95" customHeight="1">
      <c r="A10" s="94">
        <v>1</v>
      </c>
      <c r="B10" s="141"/>
      <c r="C10" s="141"/>
      <c r="D10" s="141"/>
      <c r="E10" s="142"/>
      <c r="F10" s="143"/>
      <c r="G10" s="144" t="s">
        <v>95</v>
      </c>
      <c r="H10" s="145"/>
      <c r="I10" s="99"/>
      <c r="J10" s="108"/>
    </row>
    <row r="11" spans="1:10" ht="21.95" customHeight="1">
      <c r="A11" s="94">
        <v>2</v>
      </c>
      <c r="B11" s="142"/>
      <c r="C11" s="142"/>
      <c r="D11" s="142"/>
      <c r="E11" s="142"/>
      <c r="F11" s="146"/>
      <c r="G11" s="147" t="s">
        <v>95</v>
      </c>
      <c r="H11" s="145"/>
      <c r="I11" s="99"/>
      <c r="J11" s="108"/>
    </row>
    <row r="12" spans="1:10" ht="21.95" customHeight="1">
      <c r="A12" s="94">
        <v>3</v>
      </c>
      <c r="B12" s="142"/>
      <c r="C12" s="142"/>
      <c r="D12" s="142"/>
      <c r="E12" s="142"/>
      <c r="F12" s="146"/>
      <c r="G12" s="147" t="s">
        <v>95</v>
      </c>
      <c r="H12" s="145"/>
      <c r="I12" s="99"/>
      <c r="J12" s="108"/>
    </row>
    <row r="13" spans="1:10" ht="21.95" customHeight="1">
      <c r="A13" s="94">
        <v>4</v>
      </c>
      <c r="B13" s="142"/>
      <c r="C13" s="142"/>
      <c r="D13" s="142"/>
      <c r="E13" s="142"/>
      <c r="F13" s="146"/>
      <c r="G13" s="147" t="s">
        <v>57</v>
      </c>
      <c r="H13" s="145"/>
      <c r="I13" s="99"/>
      <c r="J13" s="108"/>
    </row>
    <row r="14" spans="1:10" ht="21.95" customHeight="1">
      <c r="A14" s="94">
        <v>5</v>
      </c>
      <c r="B14" s="142"/>
      <c r="C14" s="142"/>
      <c r="D14" s="142"/>
      <c r="E14" s="142"/>
      <c r="F14" s="146"/>
      <c r="G14" s="147" t="s">
        <v>57</v>
      </c>
      <c r="H14" s="145"/>
      <c r="I14" s="99"/>
      <c r="J14" s="108"/>
    </row>
    <row r="15" spans="1:10" ht="21.95" customHeight="1">
      <c r="A15" s="466" t="s">
        <v>5</v>
      </c>
      <c r="B15" s="467"/>
      <c r="C15" s="467"/>
      <c r="D15" s="468"/>
      <c r="E15" s="94"/>
      <c r="F15" s="469"/>
      <c r="G15" s="470"/>
      <c r="H15" s="471"/>
      <c r="I15" s="98"/>
      <c r="J15" s="108"/>
    </row>
    <row r="16" spans="1:10" ht="21.95" customHeight="1">
      <c r="B16" s="87"/>
      <c r="C16" s="87"/>
      <c r="D16" s="87"/>
      <c r="E16" s="87"/>
      <c r="F16" s="87"/>
      <c r="G16" s="87"/>
      <c r="H16" s="87"/>
      <c r="J16" s="108"/>
    </row>
    <row r="17" spans="1:10" ht="21.95" customHeight="1">
      <c r="A17" s="93" t="s">
        <v>6</v>
      </c>
      <c r="J17" s="108"/>
    </row>
    <row r="18" spans="1:10" ht="21.95" customHeight="1">
      <c r="A18" s="472"/>
      <c r="B18" s="474" t="s">
        <v>2</v>
      </c>
      <c r="C18" s="474" t="s">
        <v>3</v>
      </c>
      <c r="D18" s="474" t="s">
        <v>4</v>
      </c>
      <c r="E18" s="477" t="s">
        <v>94</v>
      </c>
      <c r="F18" s="460" t="s">
        <v>92</v>
      </c>
      <c r="G18" s="461"/>
      <c r="H18" s="462"/>
      <c r="I18" s="101"/>
      <c r="J18" s="108"/>
    </row>
    <row r="19" spans="1:10" ht="21.95" customHeight="1">
      <c r="A19" s="473"/>
      <c r="B19" s="475"/>
      <c r="C19" s="476"/>
      <c r="D19" s="475"/>
      <c r="E19" s="475"/>
      <c r="F19" s="463"/>
      <c r="G19" s="464"/>
      <c r="H19" s="465"/>
      <c r="I19" s="101"/>
      <c r="J19" s="108"/>
    </row>
    <row r="20" spans="1:10" ht="21.95" customHeight="1">
      <c r="A20" s="94">
        <v>1</v>
      </c>
      <c r="B20" s="142"/>
      <c r="C20" s="142"/>
      <c r="D20" s="142"/>
      <c r="E20" s="142"/>
      <c r="F20" s="143"/>
      <c r="G20" s="144" t="s">
        <v>57</v>
      </c>
      <c r="H20" s="145"/>
      <c r="I20" s="99"/>
      <c r="J20" s="108"/>
    </row>
    <row r="21" spans="1:10" ht="21.95" customHeight="1">
      <c r="A21" s="94">
        <v>2</v>
      </c>
      <c r="B21" s="142"/>
      <c r="C21" s="142"/>
      <c r="D21" s="142"/>
      <c r="E21" s="142"/>
      <c r="F21" s="146"/>
      <c r="G21" s="147" t="s">
        <v>57</v>
      </c>
      <c r="H21" s="145"/>
      <c r="I21" s="99"/>
      <c r="J21" s="108"/>
    </row>
    <row r="22" spans="1:10" ht="21.95" customHeight="1">
      <c r="A22" s="94">
        <v>3</v>
      </c>
      <c r="B22" s="142"/>
      <c r="C22" s="142"/>
      <c r="D22" s="142"/>
      <c r="E22" s="142"/>
      <c r="F22" s="146"/>
      <c r="G22" s="147" t="s">
        <v>57</v>
      </c>
      <c r="H22" s="145"/>
      <c r="I22" s="99"/>
      <c r="J22" s="108"/>
    </row>
    <row r="23" spans="1:10" ht="21.95" customHeight="1">
      <c r="A23" s="94">
        <v>4</v>
      </c>
      <c r="B23" s="142"/>
      <c r="C23" s="142"/>
      <c r="D23" s="142"/>
      <c r="E23" s="142"/>
      <c r="F23" s="146"/>
      <c r="G23" s="147" t="s">
        <v>57</v>
      </c>
      <c r="H23" s="145"/>
      <c r="I23" s="99"/>
      <c r="J23" s="108"/>
    </row>
    <row r="24" spans="1:10" ht="21.95" customHeight="1">
      <c r="A24" s="94">
        <v>5</v>
      </c>
      <c r="B24" s="142"/>
      <c r="C24" s="142"/>
      <c r="D24" s="142"/>
      <c r="E24" s="142"/>
      <c r="F24" s="146"/>
      <c r="G24" s="147" t="s">
        <v>57</v>
      </c>
      <c r="H24" s="145"/>
      <c r="I24" s="99"/>
      <c r="J24" s="108"/>
    </row>
    <row r="25" spans="1:10" ht="21.95" customHeight="1">
      <c r="A25" s="466" t="s">
        <v>5</v>
      </c>
      <c r="B25" s="467"/>
      <c r="C25" s="467"/>
      <c r="D25" s="468"/>
      <c r="E25" s="94"/>
      <c r="F25" s="469"/>
      <c r="G25" s="470"/>
      <c r="H25" s="471"/>
      <c r="I25" s="102"/>
      <c r="J25" s="108"/>
    </row>
    <row r="28" spans="1:10" ht="21.95" customHeight="1">
      <c r="F28" s="483"/>
      <c r="G28" s="483"/>
      <c r="H28" s="483"/>
      <c r="I28" s="95"/>
    </row>
    <row r="29" spans="1:10" ht="21.95" customHeight="1">
      <c r="F29" s="483"/>
      <c r="G29" s="483"/>
      <c r="H29" s="483"/>
      <c r="I29" s="95"/>
    </row>
    <row r="30" spans="1:10" ht="21.95" customHeight="1">
      <c r="F30" s="87"/>
      <c r="G30" s="98"/>
      <c r="H30" s="99"/>
      <c r="I30" s="99"/>
    </row>
    <row r="31" spans="1:10" ht="21.95" customHeight="1">
      <c r="F31" s="87"/>
      <c r="G31" s="98"/>
      <c r="H31" s="99"/>
      <c r="I31" s="99"/>
    </row>
    <row r="32" spans="1:10" ht="21.95" customHeight="1">
      <c r="F32" s="87"/>
      <c r="G32" s="98"/>
      <c r="H32" s="99"/>
      <c r="I32" s="99"/>
    </row>
    <row r="33" spans="6:9" ht="21.95" customHeight="1">
      <c r="F33" s="87"/>
      <c r="G33" s="98"/>
      <c r="H33" s="99"/>
      <c r="I33" s="99"/>
    </row>
    <row r="34" spans="6:9" ht="21.95" customHeight="1">
      <c r="F34" s="87"/>
      <c r="G34" s="98"/>
      <c r="H34" s="99"/>
      <c r="I34" s="99"/>
    </row>
    <row r="35" spans="6:9" ht="21.95" customHeight="1">
      <c r="F35" s="484"/>
      <c r="G35" s="484"/>
      <c r="H35" s="484"/>
      <c r="I35" s="98"/>
    </row>
  </sheetData>
  <sheetProtection formatCells="0" insertRows="0" selectLockedCells="1"/>
  <mergeCells count="22">
    <mergeCell ref="A25:D25"/>
    <mergeCell ref="F25:H25"/>
    <mergeCell ref="F28:H29"/>
    <mergeCell ref="F35:H35"/>
    <mergeCell ref="A1:B1"/>
    <mergeCell ref="C1:D1"/>
    <mergeCell ref="A2:H2"/>
    <mergeCell ref="E8:E9"/>
    <mergeCell ref="F8:H9"/>
    <mergeCell ref="A15:D15"/>
    <mergeCell ref="F15:H15"/>
    <mergeCell ref="A18:A19"/>
    <mergeCell ref="B18:B19"/>
    <mergeCell ref="C18:C19"/>
    <mergeCell ref="D18:D19"/>
    <mergeCell ref="E18:E19"/>
    <mergeCell ref="C5:E5"/>
    <mergeCell ref="F18:H19"/>
    <mergeCell ref="A8:A9"/>
    <mergeCell ref="B8:B9"/>
    <mergeCell ref="C8:C9"/>
    <mergeCell ref="D8:D9"/>
  </mergeCells>
  <phoneticPr fontId="3"/>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応募書類一覧</vt:lpstr>
      <vt:lpstr>応募申込書【様式１】</vt:lpstr>
      <vt:lpstr>開設講座一覧【様式２-１】初任者研修用</vt:lpstr>
      <vt:lpstr>開設講座一覧【様式２-２】生活援助研修用</vt:lpstr>
      <vt:lpstr>積算内訳【様式３-１】</vt:lpstr>
      <vt:lpstr>積算内訳【様式３-２】 </vt:lpstr>
      <vt:lpstr>実習施設一覧表【様式4-1】初任者研修用</vt:lpstr>
      <vt:lpstr>実習施設一覧表【様式4-2】生活援助研修用</vt:lpstr>
      <vt:lpstr>応募書類一覧!Print_Area</vt:lpstr>
      <vt:lpstr>応募申込書【様式１】!Print_Area</vt:lpstr>
      <vt:lpstr>'開設講座一覧【様式２-１】初任者研修用'!Print_Area</vt:lpstr>
      <vt:lpstr>'開設講座一覧【様式２-２】生活援助研修用'!Print_Area</vt:lpstr>
      <vt:lpstr>'実習施設一覧表【様式4-1】初任者研修用'!Print_Area</vt:lpstr>
      <vt:lpstr>'実習施設一覧表【様式4-2】生活援助研修用'!Print_Area</vt:lpstr>
      <vt:lpstr>'積算内訳【様式３-１】'!Print_Area</vt:lpstr>
      <vt:lpstr>'積算内訳【様式３-２】 '!Print_Area</vt:lpstr>
      <vt:lpstr>応募書類一覧!Print_Titles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佐伯 はつみ</cp:lastModifiedBy>
  <cp:lastPrinted>2026-03-31T00:22:41Z</cp:lastPrinted>
  <dcterms:created xsi:type="dcterms:W3CDTF">2011-03-09T02:12:54Z</dcterms:created>
  <dcterms:modified xsi:type="dcterms:W3CDTF">2026-03-31T00:24:48Z</dcterms:modified>
</cp:coreProperties>
</file>