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東社協共済会掛金台帳" sheetId="1" r:id="rId1"/>
    <sheet name="記入例" sheetId="2" r:id="rId2"/>
  </sheets>
  <definedNames>
    <definedName name="_xlnm.Print_Area" localSheetId="1">'記入例'!$A$1:$W$35</definedName>
  </definedNames>
  <calcPr fullCalcOnLoad="1"/>
</workbook>
</file>

<file path=xl/sharedStrings.xml><?xml version="1.0" encoding="utf-8"?>
<sst xmlns="http://schemas.openxmlformats.org/spreadsheetml/2006/main" count="124" uniqueCount="115">
  <si>
    <t>№</t>
  </si>
  <si>
    <t>年度内</t>
  </si>
  <si>
    <t>取崩額</t>
  </si>
  <si>
    <t>氏　　名</t>
  </si>
  <si>
    <t>　</t>
  </si>
  <si>
    <t>　　</t>
  </si>
  <si>
    <t>加入者番号</t>
  </si>
  <si>
    <t>－</t>
  </si>
  <si>
    <t>者掛金累計額</t>
  </si>
  <si>
    <t>みなし給与累計</t>
  </si>
  <si>
    <t>額（納税済額）</t>
  </si>
  <si>
    <t>計</t>
  </si>
  <si>
    <t>（単位：円）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</si>
  <si>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</si>
  <si>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</si>
  <si>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</si>
  <si>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</si>
  <si>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</si>
  <si>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</si>
  <si>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</si>
  <si>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</si>
  <si>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</si>
  <si>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</si>
  <si>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</si>
  <si>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</si>
  <si>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 xml:space="preserve"> 　 従事者共済会契約者掛金個人台帳</t>
  </si>
  <si>
    <r>
      <t xml:space="preserve">　 </t>
    </r>
    <r>
      <rPr>
        <sz val="10"/>
        <rFont val="ＭＳ Ｐ明朝"/>
        <family val="1"/>
      </rPr>
      <t>年度末契約</t>
    </r>
  </si>
  <si>
    <r>
      <t xml:space="preserve">　 </t>
    </r>
    <r>
      <rPr>
        <sz val="10"/>
        <rFont val="ＭＳ Ｐ明朝"/>
        <family val="1"/>
      </rPr>
      <t>年度末契約</t>
    </r>
  </si>
  <si>
    <t>者掛金累計額</t>
  </si>
  <si>
    <t>契約番号－施設番号　　施設・団体名</t>
  </si>
  <si>
    <t xml:space="preserve"> 3　会計関連書類について</t>
  </si>
  <si>
    <t>　(１)　従事者共済会契約者掛金個人台帳</t>
  </si>
  <si>
    <t>契約番号・施設番号</t>
  </si>
  <si>
    <t xml:space="preserve"> 従事者共済会契約者掛金個人台帳　　(記入例)</t>
  </si>
  <si>
    <r>
      <rPr>
        <sz val="16"/>
        <color indexed="8"/>
        <rFont val="ＭＳ Ｐ明朝"/>
        <family val="1"/>
      </rPr>
      <t>0337－9951</t>
    </r>
    <r>
      <rPr>
        <sz val="11"/>
        <color indexed="8"/>
        <rFont val="ＭＳ Ｐ明朝"/>
        <family val="1"/>
      </rPr>
      <t>　　　</t>
    </r>
    <r>
      <rPr>
        <b/>
        <sz val="20"/>
        <color indexed="8"/>
        <rFont val="ＭＳ Ｐ明朝"/>
        <family val="1"/>
      </rPr>
      <t>○○保育園</t>
    </r>
  </si>
  <si>
    <t>　　（単位：円）</t>
  </si>
  <si>
    <t>（ⅲ）従事者共済会契約者掛金個人台帳　　</t>
  </si>
  <si>
    <t>(3)会計関係書類について</t>
  </si>
  <si>
    <t>№</t>
  </si>
  <si>
    <t>○△年度末契約</t>
  </si>
  <si>
    <t>　　</t>
  </si>
  <si>
    <t>　</t>
  </si>
  <si>
    <t>　平 成 　○　○　年 度　 契　約　者　掛　金　月　額　内　訳</t>
  </si>
  <si>
    <t>○○年度末契約</t>
  </si>
  <si>
    <t>額(納税済額)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</si>
  <si>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</si>
  <si>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</si>
  <si>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</si>
  <si>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</si>
  <si>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</si>
  <si>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</si>
  <si>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</si>
  <si>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</si>
  <si>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</si>
  <si>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</si>
  <si>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</si>
  <si>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</si>
  <si>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001702</t>
  </si>
  <si>
    <t>内田眞理子</t>
  </si>
  <si>
    <t>006784</t>
  </si>
  <si>
    <t>小松　洋子</t>
  </si>
  <si>
    <t>017920</t>
  </si>
  <si>
    <t>佐藤　香織</t>
  </si>
  <si>
    <t>025687</t>
  </si>
  <si>
    <t>山中　里美</t>
  </si>
  <si>
    <t>025688</t>
  </si>
  <si>
    <t>阿部　敏江</t>
  </si>
  <si>
    <t>037271</t>
  </si>
  <si>
    <t>中島　純子</t>
  </si>
  <si>
    <t>　※3</t>
  </si>
  <si>
    <t>039264</t>
  </si>
  <si>
    <t>村田　康子</t>
  </si>
  <si>
    <t>転出</t>
  </si>
  <si>
    <t>転出（○○. 9.30）</t>
  </si>
  <si>
    <t>－＊＊－</t>
  </si>
  <si>
    <t>039265</t>
  </si>
  <si>
    <t>鈴木　昌子</t>
  </si>
  <si>
    <t>　※2</t>
  </si>
  <si>
    <t>040650</t>
  </si>
  <si>
    <t>渡辺　直美</t>
  </si>
  <si>
    <t>退職</t>
  </si>
  <si>
    <t>退会（○○. 3.31）</t>
  </si>
  <si>
    <t>043581</t>
  </si>
  <si>
    <t>田中　澄子</t>
  </si>
  <si>
    <t>043582</t>
  </si>
  <si>
    <t>伊東　幸子</t>
  </si>
  <si>
    <t>休職</t>
  </si>
  <si>
    <t>休職（○○. 6. 1）
復職（○○.10. 1）</t>
  </si>
  <si>
    <t>049032</t>
  </si>
  <si>
    <t>高橋　美和</t>
  </si>
  <si>
    <t>050900</t>
  </si>
  <si>
    <t>内山　典子</t>
  </si>
  <si>
    <t xml:space="preserve"> </t>
  </si>
  <si>
    <t>加入（○○. 4. 1）</t>
  </si>
  <si>
    <t>034567</t>
  </si>
  <si>
    <t>加藤 涼子</t>
  </si>
  <si>
    <r>
      <t xml:space="preserve">転入
</t>
    </r>
    <r>
      <rPr>
        <sz val="10"/>
        <color indexed="10"/>
        <rFont val="ＭＳ Ｐ明朝"/>
        <family val="1"/>
      </rPr>
      <t>(572,700)</t>
    </r>
  </si>
  <si>
    <t>転入（○○.10. 1）
退会（○○. 3.31）</t>
  </si>
  <si>
    <t xml:space="preserve">　　　　　　 </t>
  </si>
  <si>
    <t>　　　※5</t>
  </si>
  <si>
    <t xml:space="preserve">　  </t>
  </si>
  <si>
    <t>　　[○△年度末契約者掛金累計額の総合計 ]</t>
  </si>
  <si>
    <t>円</t>
  </si>
  <si>
    <t>　 ※1</t>
  </si>
  <si>
    <t>4月～3月までの加入者別契約者掛金額を記入し、毎月試算に計上する（例：4月　44,068円）</t>
  </si>
  <si>
    <t>　 ※2</t>
  </si>
  <si>
    <t>退職者の資産の取崩しを行う　（渡辺直美分　186,048円）</t>
  </si>
  <si>
    <t>　 ※3</t>
  </si>
  <si>
    <t>転出者の資産の取崩しを行う　（村田康子分　226,872円）</t>
  </si>
  <si>
    <t>　 ※4</t>
  </si>
  <si>
    <r>
      <t>転入者の資産の計上を行う　　（加藤涼子分 　572,700円</t>
    </r>
    <r>
      <rPr>
        <sz val="12"/>
        <color indexed="10"/>
        <rFont val="ＭＳ Ｐ明朝"/>
        <family val="1"/>
      </rPr>
      <t>：</t>
    </r>
    <r>
      <rPr>
        <u val="single"/>
        <sz val="12"/>
        <color indexed="10"/>
        <rFont val="ＭＳ Ｐ明朝"/>
        <family val="1"/>
      </rPr>
      <t>9月までの転出先での掛金累計額</t>
    </r>
    <r>
      <rPr>
        <sz val="12"/>
        <color indexed="8"/>
        <rFont val="ＭＳ Ｐ明朝"/>
        <family val="1"/>
      </rPr>
      <t>）</t>
    </r>
  </si>
  <si>
    <t>　 ※5</t>
  </si>
  <si>
    <t>個人台帳の年度末累計額と資産計上額が、従事者共済会から送付(4月)する｢契約者掛金の</t>
  </si>
  <si>
    <t>累計額証明書｣の額と同じであるかを照合する</t>
  </si>
  <si>
    <r>
      <t>　</t>
    </r>
    <r>
      <rPr>
        <u val="single"/>
        <sz val="10.5"/>
        <rFont val="ＭＳ Ｐ明朝"/>
        <family val="1"/>
      </rPr>
      <t xml:space="preserve">　　　　 　　 </t>
    </r>
    <r>
      <rPr>
        <sz val="10.5"/>
        <rFont val="ＭＳ Ｐ明朝"/>
        <family val="1"/>
      </rPr>
      <t>年 度　 契　約　者　掛　金　月　額　内　訳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</si>
</sst>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6"/>
      <name val="ＭＳ Ｐゴシック"/>
      <family val="3"/>
    </font>
    <font>
      <sz val="20"/>
      <name val="ＭＳ 明朝"/>
      <family val="1"/>
    </font>
    <font>
      <sz val="20"/>
      <name val="ＭＳ Ｐ明朝"/>
      <family val="1"/>
    </font>
    <font>
      <sz val="10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u val="single"/>
      <sz val="10"/>
      <name val="ＭＳ Ｐ明朝"/>
      <family val="1"/>
    </font>
    <font>
      <u val="single"/>
      <sz val="10.5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b/>
      <sz val="20"/>
      <color indexed="8"/>
      <name val="ＭＳ Ｐ明朝"/>
      <family val="1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u val="single"/>
      <sz val="12"/>
      <color indexed="10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23"/>
      <color indexed="8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Arial"/>
      <family val="2"/>
    </font>
    <font>
      <sz val="16"/>
      <color indexed="8"/>
      <name val="HGS教科書体"/>
      <family val="1"/>
    </font>
    <font>
      <vertAlign val="subscript"/>
      <sz val="16"/>
      <color indexed="10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22"/>
      <color theme="1"/>
      <name val="ＭＳ Ｐゴシック"/>
      <family val="3"/>
    </font>
    <font>
      <sz val="16"/>
      <color theme="1"/>
      <name val="ＭＳ Ｐゴシック"/>
      <family val="3"/>
    </font>
    <font>
      <sz val="24"/>
      <color theme="1"/>
      <name val="ＭＳ Ｐゴシック"/>
      <family val="3"/>
    </font>
    <font>
      <sz val="12"/>
      <color theme="1"/>
      <name val="ＭＳ Ｐ明朝"/>
      <family val="1"/>
    </font>
    <font>
      <sz val="23"/>
      <color theme="1"/>
      <name val="ＭＳ 明朝"/>
      <family val="1"/>
    </font>
    <font>
      <sz val="18"/>
      <color theme="1"/>
      <name val="ＭＳ Ｐゴシック"/>
      <family val="3"/>
    </font>
    <font>
      <sz val="18"/>
      <color theme="1"/>
      <name val="ＭＳ 明朝"/>
      <family val="1"/>
    </font>
    <font>
      <sz val="14"/>
      <color theme="1"/>
      <name val="ＭＳ Ｐ明朝"/>
      <family val="1"/>
    </font>
    <font>
      <sz val="14"/>
      <color theme="1"/>
      <name val="ＭＳ Ｐゴシック"/>
      <family val="3"/>
    </font>
    <font>
      <sz val="11"/>
      <color theme="1"/>
      <name val="ＭＳ Ｐ明朝"/>
      <family val="1"/>
    </font>
    <font>
      <sz val="12"/>
      <color theme="1"/>
      <name val="ＭＳ 明朝"/>
      <family val="1"/>
    </font>
    <font>
      <sz val="14"/>
      <color theme="1"/>
      <name val="Arial"/>
      <family val="2"/>
    </font>
    <font>
      <sz val="16"/>
      <color theme="1"/>
      <name val="HGS教科書体"/>
      <family val="1"/>
    </font>
    <font>
      <vertAlign val="subscript"/>
      <sz val="16"/>
      <color rgb="FFFF0000"/>
      <name val="Arial Unicode MS"/>
      <family val="3"/>
    </font>
    <font>
      <sz val="12"/>
      <color rgb="FFFF0000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 vertical="top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13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70" fillId="0" borderId="20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80" fillId="0" borderId="16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49" fontId="74" fillId="0" borderId="13" xfId="0" applyNumberFormat="1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3" fontId="74" fillId="0" borderId="13" xfId="0" applyNumberFormat="1" applyFont="1" applyBorder="1" applyAlignment="1">
      <alignment horizontal="right" vertical="center"/>
    </xf>
    <xf numFmtId="3" fontId="74" fillId="0" borderId="19" xfId="0" applyNumberFormat="1" applyFont="1" applyBorder="1" applyAlignment="1">
      <alignment horizontal="right" vertical="center"/>
    </xf>
    <xf numFmtId="3" fontId="74" fillId="0" borderId="23" xfId="0" applyNumberFormat="1" applyFont="1" applyBorder="1" applyAlignment="1">
      <alignment horizontal="right" vertical="center"/>
    </xf>
    <xf numFmtId="3" fontId="74" fillId="0" borderId="24" xfId="0" applyNumberFormat="1" applyFont="1" applyBorder="1" applyAlignment="1">
      <alignment horizontal="right" vertical="center"/>
    </xf>
    <xf numFmtId="3" fontId="74" fillId="0" borderId="25" xfId="0" applyNumberFormat="1" applyFont="1" applyBorder="1" applyAlignment="1">
      <alignment horizontal="right" vertical="center"/>
    </xf>
    <xf numFmtId="3" fontId="74" fillId="0" borderId="26" xfId="0" applyNumberFormat="1" applyFont="1" applyBorder="1" applyAlignment="1">
      <alignment horizontal="right" vertical="center"/>
    </xf>
    <xf numFmtId="3" fontId="74" fillId="0" borderId="27" xfId="0" applyNumberFormat="1" applyFont="1" applyBorder="1" applyAlignment="1">
      <alignment horizontal="right" vertical="center"/>
    </xf>
    <xf numFmtId="3" fontId="74" fillId="0" borderId="28" xfId="0" applyNumberFormat="1" applyFont="1" applyBorder="1" applyAlignment="1">
      <alignment horizontal="right" vertical="center"/>
    </xf>
    <xf numFmtId="3" fontId="74" fillId="0" borderId="16" xfId="0" applyNumberFormat="1" applyFont="1" applyFill="1" applyBorder="1" applyAlignment="1">
      <alignment horizontal="right" vertical="center"/>
    </xf>
    <xf numFmtId="0" fontId="74" fillId="0" borderId="0" xfId="0" applyFont="1" applyAlignment="1">
      <alignment horizontal="left" vertical="center"/>
    </xf>
    <xf numFmtId="0" fontId="74" fillId="0" borderId="29" xfId="0" applyFont="1" applyBorder="1" applyAlignment="1">
      <alignment horizontal="center" vertical="center"/>
    </xf>
    <xf numFmtId="49" fontId="74" fillId="0" borderId="28" xfId="0" applyNumberFormat="1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3" fontId="74" fillId="0" borderId="30" xfId="0" applyNumberFormat="1" applyFont="1" applyBorder="1" applyAlignment="1">
      <alignment horizontal="right" vertical="center"/>
    </xf>
    <xf numFmtId="3" fontId="74" fillId="0" borderId="29" xfId="0" applyNumberFormat="1" applyFont="1" applyBorder="1" applyAlignment="1">
      <alignment horizontal="right" vertical="center"/>
    </xf>
    <xf numFmtId="3" fontId="74" fillId="0" borderId="31" xfId="0" applyNumberFormat="1" applyFont="1" applyBorder="1" applyAlignment="1">
      <alignment horizontal="right" vertical="center"/>
    </xf>
    <xf numFmtId="3" fontId="74" fillId="0" borderId="32" xfId="0" applyNumberFormat="1" applyFont="1" applyBorder="1" applyAlignment="1">
      <alignment horizontal="right" vertical="center"/>
    </xf>
    <xf numFmtId="3" fontId="74" fillId="0" borderId="33" xfId="0" applyNumberFormat="1" applyFont="1" applyBorder="1" applyAlignment="1">
      <alignment horizontal="right" vertical="center"/>
    </xf>
    <xf numFmtId="3" fontId="74" fillId="0" borderId="34" xfId="0" applyNumberFormat="1" applyFont="1" applyBorder="1" applyAlignment="1">
      <alignment horizontal="right" vertical="center"/>
    </xf>
    <xf numFmtId="3" fontId="74" fillId="0" borderId="35" xfId="0" applyNumberFormat="1" applyFont="1" applyBorder="1" applyAlignment="1">
      <alignment horizontal="right" vertical="center"/>
    </xf>
    <xf numFmtId="3" fontId="74" fillId="0" borderId="31" xfId="0" applyNumberFormat="1" applyFont="1" applyBorder="1" applyAlignment="1">
      <alignment horizontal="center" vertical="center"/>
    </xf>
    <xf numFmtId="3" fontId="74" fillId="0" borderId="31" xfId="0" applyNumberFormat="1" applyFont="1" applyBorder="1" applyAlignment="1">
      <alignment vertical="center"/>
    </xf>
    <xf numFmtId="3" fontId="74" fillId="0" borderId="35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49" fontId="82" fillId="0" borderId="28" xfId="0" applyNumberFormat="1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177" fontId="84" fillId="0" borderId="28" xfId="0" applyNumberFormat="1" applyFont="1" applyBorder="1" applyAlignment="1">
      <alignment horizontal="right" vertical="center"/>
    </xf>
    <xf numFmtId="3" fontId="85" fillId="0" borderId="31" xfId="0" applyNumberFormat="1" applyFont="1" applyBorder="1" applyAlignment="1">
      <alignment horizontal="center" vertical="center" wrapText="1"/>
    </xf>
    <xf numFmtId="3" fontId="74" fillId="0" borderId="31" xfId="0" applyNumberFormat="1" applyFont="1" applyFill="1" applyBorder="1" applyAlignment="1">
      <alignment horizontal="right" vertical="center"/>
    </xf>
    <xf numFmtId="3" fontId="74" fillId="0" borderId="36" xfId="0" applyNumberFormat="1" applyFont="1" applyFill="1" applyBorder="1" applyAlignment="1">
      <alignment horizontal="right" vertical="center"/>
    </xf>
    <xf numFmtId="3" fontId="74" fillId="0" borderId="28" xfId="0" applyNumberFormat="1" applyFont="1" applyFill="1" applyBorder="1" applyAlignment="1">
      <alignment horizontal="right" vertical="center"/>
    </xf>
    <xf numFmtId="3" fontId="74" fillId="0" borderId="37" xfId="0" applyNumberFormat="1" applyFont="1" applyFill="1" applyBorder="1" applyAlignment="1">
      <alignment horizontal="right" vertical="center"/>
    </xf>
    <xf numFmtId="0" fontId="74" fillId="0" borderId="0" xfId="0" applyFont="1" applyFill="1" applyAlignment="1">
      <alignment horizontal="left" vertical="center" wrapText="1"/>
    </xf>
    <xf numFmtId="0" fontId="74" fillId="0" borderId="38" xfId="0" applyFont="1" applyBorder="1" applyAlignment="1">
      <alignment horizontal="center" vertical="center"/>
    </xf>
    <xf numFmtId="49" fontId="74" fillId="0" borderId="39" xfId="0" applyNumberFormat="1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/>
    </xf>
    <xf numFmtId="3" fontId="74" fillId="0" borderId="39" xfId="0" applyNumberFormat="1" applyFont="1" applyBorder="1" applyAlignment="1">
      <alignment horizontal="right" vertical="center"/>
    </xf>
    <xf numFmtId="3" fontId="74" fillId="0" borderId="40" xfId="0" applyNumberFormat="1" applyFont="1" applyBorder="1" applyAlignment="1">
      <alignment vertical="center"/>
    </xf>
    <xf numFmtId="3" fontId="74" fillId="0" borderId="41" xfId="0" applyNumberFormat="1" applyFont="1" applyBorder="1" applyAlignment="1">
      <alignment horizontal="right" vertical="center"/>
    </xf>
    <xf numFmtId="3" fontId="74" fillId="0" borderId="42" xfId="0" applyNumberFormat="1" applyFont="1" applyBorder="1" applyAlignment="1">
      <alignment horizontal="right" vertical="center"/>
    </xf>
    <xf numFmtId="3" fontId="74" fillId="0" borderId="15" xfId="0" applyNumberFormat="1" applyFont="1" applyBorder="1" applyAlignment="1">
      <alignment horizontal="right" vertical="center"/>
    </xf>
    <xf numFmtId="0" fontId="78" fillId="0" borderId="0" xfId="0" applyFont="1" applyAlignment="1">
      <alignment vertical="center"/>
    </xf>
    <xf numFmtId="0" fontId="78" fillId="0" borderId="43" xfId="0" applyFont="1" applyBorder="1" applyAlignment="1">
      <alignment vertical="center"/>
    </xf>
    <xf numFmtId="0" fontId="79" fillId="0" borderId="44" xfId="0" applyFont="1" applyBorder="1" applyAlignment="1">
      <alignment vertical="top"/>
    </xf>
    <xf numFmtId="3" fontId="78" fillId="0" borderId="44" xfId="0" applyNumberFormat="1" applyFont="1" applyBorder="1" applyAlignment="1">
      <alignment horizontal="right" vertical="center"/>
    </xf>
    <xf numFmtId="3" fontId="78" fillId="0" borderId="44" xfId="0" applyNumberFormat="1" applyFont="1" applyFill="1" applyBorder="1" applyAlignment="1">
      <alignment horizontal="right" vertical="center"/>
    </xf>
    <xf numFmtId="0" fontId="78" fillId="0" borderId="45" xfId="0" applyFont="1" applyBorder="1" applyAlignment="1">
      <alignment horizontal="left" vertical="center"/>
    </xf>
    <xf numFmtId="0" fontId="74" fillId="0" borderId="0" xfId="0" applyFont="1" applyAlignment="1">
      <alignment/>
    </xf>
    <xf numFmtId="0" fontId="70" fillId="0" borderId="0" xfId="0" applyFont="1" applyAlignment="1">
      <alignment/>
    </xf>
    <xf numFmtId="0" fontId="74" fillId="0" borderId="0" xfId="0" applyFont="1" applyFill="1" applyAlignment="1">
      <alignment/>
    </xf>
    <xf numFmtId="0" fontId="2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51" xfId="0" applyFont="1" applyBorder="1" applyAlignment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7" fillId="0" borderId="13" xfId="0" applyNumberFormat="1" applyFont="1" applyBorder="1" applyAlignment="1" applyProtection="1">
      <alignment horizontal="right" vertical="center"/>
      <protection locked="0"/>
    </xf>
    <xf numFmtId="176" fontId="7" fillId="0" borderId="53" xfId="0" applyNumberFormat="1" applyFont="1" applyBorder="1" applyAlignment="1" applyProtection="1">
      <alignment horizontal="right" vertical="center"/>
      <protection locked="0"/>
    </xf>
    <xf numFmtId="176" fontId="7" fillId="0" borderId="27" xfId="0" applyNumberFormat="1" applyFont="1" applyBorder="1" applyAlignment="1" applyProtection="1">
      <alignment horizontal="right" vertical="center"/>
      <protection locked="0"/>
    </xf>
    <xf numFmtId="176" fontId="7" fillId="0" borderId="36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54" xfId="0" applyNumberFormat="1" applyFont="1" applyBorder="1" applyAlignment="1" applyProtection="1">
      <alignment horizontal="right" vertical="center"/>
      <protection locked="0"/>
    </xf>
    <xf numFmtId="176" fontId="7" fillId="0" borderId="26" xfId="0" applyNumberFormat="1" applyFont="1" applyBorder="1" applyAlignment="1" applyProtection="1">
      <alignment horizontal="right" vertical="center"/>
      <protection locked="0"/>
    </xf>
    <xf numFmtId="176" fontId="7" fillId="0" borderId="55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176" fontId="7" fillId="0" borderId="56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176" fontId="7" fillId="0" borderId="31" xfId="0" applyNumberFormat="1" applyFont="1" applyBorder="1" applyAlignment="1" applyProtection="1">
      <alignment horizontal="right" vertical="center"/>
      <protection locked="0"/>
    </xf>
    <xf numFmtId="176" fontId="7" fillId="0" borderId="28" xfId="0" applyNumberFormat="1" applyFont="1" applyBorder="1" applyAlignment="1" applyProtection="1">
      <alignment horizontal="right" vertical="center"/>
      <protection locked="0"/>
    </xf>
    <xf numFmtId="176" fontId="7" fillId="0" borderId="32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4" xfId="0" applyNumberFormat="1" applyFont="1" applyBorder="1" applyAlignment="1" applyProtection="1">
      <alignment horizontal="right" vertical="center"/>
      <protection locked="0"/>
    </xf>
    <xf numFmtId="176" fontId="7" fillId="0" borderId="57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58" xfId="0" applyNumberFormat="1" applyFont="1" applyBorder="1" applyAlignment="1" applyProtection="1">
      <alignment horizontal="right" vertical="center"/>
      <protection locked="0"/>
    </xf>
    <xf numFmtId="176" fontId="7" fillId="0" borderId="17" xfId="0" applyNumberFormat="1" applyFont="1" applyBorder="1" applyAlignment="1" applyProtection="1">
      <alignment horizontal="right" vertical="center"/>
      <protection locked="0"/>
    </xf>
    <xf numFmtId="49" fontId="11" fillId="0" borderId="49" xfId="0" applyNumberFormat="1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49" fontId="11" fillId="0" borderId="49" xfId="0" applyNumberFormat="1" applyFont="1" applyBorder="1" applyAlignment="1" applyProtection="1">
      <alignment vertical="center"/>
      <protection locked="0"/>
    </xf>
    <xf numFmtId="0" fontId="0" fillId="0" borderId="49" xfId="0" applyBorder="1" applyAlignment="1">
      <alignment vertical="center"/>
    </xf>
    <xf numFmtId="0" fontId="8" fillId="0" borderId="49" xfId="0" applyFont="1" applyBorder="1" applyAlignment="1" applyProtection="1">
      <alignment vertical="center"/>
      <protection locked="0"/>
    </xf>
    <xf numFmtId="176" fontId="7" fillId="0" borderId="59" xfId="0" applyNumberFormat="1" applyFont="1" applyBorder="1" applyAlignment="1" applyProtection="1">
      <alignment horizontal="right" vertical="center"/>
      <protection locked="0"/>
    </xf>
    <xf numFmtId="176" fontId="7" fillId="0" borderId="60" xfId="0" applyNumberFormat="1" applyFont="1" applyBorder="1" applyAlignment="1" applyProtection="1">
      <alignment horizontal="right" vertical="center"/>
      <protection locked="0"/>
    </xf>
    <xf numFmtId="176" fontId="7" fillId="0" borderId="50" xfId="0" applyNumberFormat="1" applyFont="1" applyBorder="1" applyAlignment="1" applyProtection="1">
      <alignment horizontal="right" vertical="center"/>
      <protection locked="0"/>
    </xf>
    <xf numFmtId="176" fontId="7" fillId="0" borderId="14" xfId="0" applyNumberFormat="1" applyFont="1" applyBorder="1" applyAlignment="1" applyProtection="1">
      <alignment horizontal="right" vertical="center"/>
      <protection locked="0"/>
    </xf>
    <xf numFmtId="176" fontId="7" fillId="0" borderId="61" xfId="0" applyNumberFormat="1" applyFont="1" applyBorder="1" applyAlignment="1" applyProtection="1">
      <alignment horizontal="right" vertical="center"/>
      <protection locked="0"/>
    </xf>
    <xf numFmtId="176" fontId="7" fillId="0" borderId="12" xfId="0" applyNumberFormat="1" applyFont="1" applyBorder="1" applyAlignment="1" applyProtection="1">
      <alignment horizontal="right" vertical="center"/>
      <protection locked="0"/>
    </xf>
    <xf numFmtId="0" fontId="76" fillId="0" borderId="54" xfId="0" applyFont="1" applyBorder="1" applyAlignment="1" quotePrefix="1">
      <alignment textRotation="180"/>
    </xf>
    <xf numFmtId="0" fontId="2" fillId="0" borderId="54" xfId="0" applyFont="1" applyBorder="1" applyAlignment="1">
      <alignment/>
    </xf>
    <xf numFmtId="0" fontId="86" fillId="0" borderId="0" xfId="0" applyFont="1" applyAlignment="1">
      <alignment horizontal="left" vertical="center" textRotation="180"/>
    </xf>
    <xf numFmtId="0" fontId="0" fillId="0" borderId="0" xfId="0" applyAlignment="1">
      <alignment/>
    </xf>
    <xf numFmtId="0" fontId="76" fillId="0" borderId="0" xfId="0" applyFont="1" applyAlignment="1">
      <alignment vertical="top" textRotation="180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74" fillId="0" borderId="23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14</xdr:row>
      <xdr:rowOff>200025</xdr:rowOff>
    </xdr:from>
    <xdr:to>
      <xdr:col>17</xdr:col>
      <xdr:colOff>609600</xdr:colOff>
      <xdr:row>14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0029825" y="49244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200025</xdr:rowOff>
    </xdr:from>
    <xdr:to>
      <xdr:col>18</xdr:col>
      <xdr:colOff>0</xdr:colOff>
      <xdr:row>16</xdr:row>
      <xdr:rowOff>200025</xdr:rowOff>
    </xdr:to>
    <xdr:sp>
      <xdr:nvSpPr>
        <xdr:cNvPr id="2" name="Line 5"/>
        <xdr:cNvSpPr>
          <a:spLocks/>
        </xdr:cNvSpPr>
      </xdr:nvSpPr>
      <xdr:spPr>
        <a:xfrm>
          <a:off x="6076950" y="57245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200025</xdr:rowOff>
    </xdr:from>
    <xdr:to>
      <xdr:col>11</xdr:col>
      <xdr:colOff>609600</xdr:colOff>
      <xdr:row>18</xdr:row>
      <xdr:rowOff>200025</xdr:rowOff>
    </xdr:to>
    <xdr:sp>
      <xdr:nvSpPr>
        <xdr:cNvPr id="3" name="Line 6"/>
        <xdr:cNvSpPr>
          <a:spLocks/>
        </xdr:cNvSpPr>
      </xdr:nvSpPr>
      <xdr:spPr>
        <a:xfrm>
          <a:off x="7391400" y="65246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26</xdr:row>
      <xdr:rowOff>200025</xdr:rowOff>
    </xdr:from>
    <xdr:to>
      <xdr:col>6</xdr:col>
      <xdr:colOff>114300</xdr:colOff>
      <xdr:row>26</xdr:row>
      <xdr:rowOff>209550</xdr:rowOff>
    </xdr:to>
    <xdr:sp>
      <xdr:nvSpPr>
        <xdr:cNvPr id="4" name="Line 8"/>
        <xdr:cNvSpPr>
          <a:spLocks/>
        </xdr:cNvSpPr>
      </xdr:nvSpPr>
      <xdr:spPr>
        <a:xfrm flipV="1">
          <a:off x="5048250" y="9725025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15</xdr:row>
      <xdr:rowOff>257175</xdr:rowOff>
    </xdr:from>
    <xdr:to>
      <xdr:col>21</xdr:col>
      <xdr:colOff>104775</xdr:colOff>
      <xdr:row>16</xdr:row>
      <xdr:rowOff>209550</xdr:rowOff>
    </xdr:to>
    <xdr:sp>
      <xdr:nvSpPr>
        <xdr:cNvPr id="5" name="Line 9"/>
        <xdr:cNvSpPr>
          <a:spLocks/>
        </xdr:cNvSpPr>
      </xdr:nvSpPr>
      <xdr:spPr>
        <a:xfrm flipH="1">
          <a:off x="14801850" y="5381625"/>
          <a:ext cx="1209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13</xdr:row>
      <xdr:rowOff>257175</xdr:rowOff>
    </xdr:from>
    <xdr:to>
      <xdr:col>21</xdr:col>
      <xdr:colOff>104775</xdr:colOff>
      <xdr:row>14</xdr:row>
      <xdr:rowOff>209550</xdr:rowOff>
    </xdr:to>
    <xdr:sp>
      <xdr:nvSpPr>
        <xdr:cNvPr id="6" name="Line 10"/>
        <xdr:cNvSpPr>
          <a:spLocks/>
        </xdr:cNvSpPr>
      </xdr:nvSpPr>
      <xdr:spPr>
        <a:xfrm flipH="1">
          <a:off x="14801850" y="4581525"/>
          <a:ext cx="1209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21</xdr:row>
      <xdr:rowOff>371475</xdr:rowOff>
    </xdr:from>
    <xdr:to>
      <xdr:col>11</xdr:col>
      <xdr:colOff>304800</xdr:colOff>
      <xdr:row>30</xdr:row>
      <xdr:rowOff>28575</xdr:rowOff>
    </xdr:to>
    <xdr:sp>
      <xdr:nvSpPr>
        <xdr:cNvPr id="7" name="Line 11"/>
        <xdr:cNvSpPr>
          <a:spLocks/>
        </xdr:cNvSpPr>
      </xdr:nvSpPr>
      <xdr:spPr>
        <a:xfrm flipV="1">
          <a:off x="6457950" y="7896225"/>
          <a:ext cx="2552700" cy="2686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790575</xdr:colOff>
      <xdr:row>24</xdr:row>
      <xdr:rowOff>238125</xdr:rowOff>
    </xdr:from>
    <xdr:to>
      <xdr:col>21</xdr:col>
      <xdr:colOff>314325</xdr:colOff>
      <xdr:row>26</xdr:row>
      <xdr:rowOff>104775</xdr:rowOff>
    </xdr:to>
    <xdr:sp>
      <xdr:nvSpPr>
        <xdr:cNvPr id="8" name="Line 12"/>
        <xdr:cNvSpPr>
          <a:spLocks/>
        </xdr:cNvSpPr>
      </xdr:nvSpPr>
      <xdr:spPr>
        <a:xfrm flipH="1">
          <a:off x="15544800" y="8963025"/>
          <a:ext cx="676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76200</xdr:rowOff>
    </xdr:from>
    <xdr:to>
      <xdr:col>18</xdr:col>
      <xdr:colOff>76200</xdr:colOff>
      <xdr:row>26</xdr:row>
      <xdr:rowOff>323850</xdr:rowOff>
    </xdr:to>
    <xdr:sp>
      <xdr:nvSpPr>
        <xdr:cNvPr id="9" name="角丸四角形 9"/>
        <xdr:cNvSpPr>
          <a:spLocks/>
        </xdr:cNvSpPr>
      </xdr:nvSpPr>
      <xdr:spPr>
        <a:xfrm>
          <a:off x="5534025" y="9601200"/>
          <a:ext cx="7848600" cy="25717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600075</xdr:colOff>
      <xdr:row>29</xdr:row>
      <xdr:rowOff>219075</xdr:rowOff>
    </xdr:from>
    <xdr:ext cx="523875" cy="333375"/>
    <xdr:sp>
      <xdr:nvSpPr>
        <xdr:cNvPr id="10" name="正方形/長方形 10"/>
        <xdr:cNvSpPr>
          <a:spLocks/>
        </xdr:cNvSpPr>
      </xdr:nvSpPr>
      <xdr:spPr>
        <a:xfrm>
          <a:off x="6019800" y="10544175"/>
          <a:ext cx="523875" cy="333375"/>
        </a:xfrm>
        <a:prstGeom prst="rect">
          <a:avLst/>
        </a:prstGeom>
        <a:solidFill>
          <a:srgbClr val="FFFFFF"/>
        </a:solidFill>
        <a:ln w="2540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oneCellAnchor>
  <xdr:oneCellAnchor>
    <xdr:from>
      <xdr:col>5</xdr:col>
      <xdr:colOff>114300</xdr:colOff>
      <xdr:row>26</xdr:row>
      <xdr:rowOff>28575</xdr:rowOff>
    </xdr:from>
    <xdr:ext cx="523875" cy="323850"/>
    <xdr:sp>
      <xdr:nvSpPr>
        <xdr:cNvPr id="11" name="正方形/長方形 11"/>
        <xdr:cNvSpPr>
          <a:spLocks/>
        </xdr:cNvSpPr>
      </xdr:nvSpPr>
      <xdr:spPr>
        <a:xfrm>
          <a:off x="4495800" y="9553575"/>
          <a:ext cx="52387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70" zoomScaleNormal="70" zoomScalePageLayoutView="0" workbookViewId="0" topLeftCell="A1">
      <selection activeCell="M22" sqref="M22:M23"/>
    </sheetView>
  </sheetViews>
  <sheetFormatPr defaultColWidth="9.00390625" defaultRowHeight="13.5"/>
  <cols>
    <col min="1" max="2" width="1.875" style="0" customWidth="1"/>
    <col min="3" max="3" width="1.625" style="0" customWidth="1"/>
    <col min="4" max="5" width="1.875" style="0" customWidth="1"/>
    <col min="6" max="8" width="1.625" style="0" customWidth="1"/>
    <col min="9" max="9" width="20.125" style="0" customWidth="1"/>
    <col min="10" max="10" width="13.75390625" style="0" customWidth="1"/>
    <col min="11" max="11" width="11.625" style="0" customWidth="1"/>
    <col min="12" max="23" width="8.75390625" style="0" customWidth="1"/>
    <col min="24" max="24" width="12.125" style="0" customWidth="1"/>
    <col min="25" max="25" width="9.625" style="0" customWidth="1"/>
    <col min="26" max="26" width="14.125" style="0" customWidth="1"/>
  </cols>
  <sheetData>
    <row r="1" spans="12:18" ht="27" customHeight="1">
      <c r="L1" s="8"/>
      <c r="M1" s="9" t="s">
        <v>25</v>
      </c>
      <c r="P1" s="1"/>
      <c r="Q1" s="1"/>
      <c r="R1" s="1"/>
    </row>
    <row r="2" ht="16.5" customHeight="1">
      <c r="A2" s="26" t="s">
        <v>29</v>
      </c>
    </row>
    <row r="3" spans="1:10" ht="23.25" customHeight="1">
      <c r="A3" s="150"/>
      <c r="B3" s="150"/>
      <c r="C3" s="151"/>
      <c r="D3" s="10" t="s">
        <v>7</v>
      </c>
      <c r="E3" s="152"/>
      <c r="F3" s="153"/>
      <c r="G3" s="153"/>
      <c r="H3" s="25"/>
      <c r="I3" s="154"/>
      <c r="J3" s="154"/>
    </row>
    <row r="4" spans="1:10" ht="15" customHeight="1">
      <c r="A4" s="5"/>
      <c r="B4" s="5"/>
      <c r="C4" s="4"/>
      <c r="D4" s="5"/>
      <c r="E4" s="6"/>
      <c r="F4" s="3"/>
      <c r="G4" s="7"/>
      <c r="H4" s="7"/>
      <c r="I4" s="7"/>
      <c r="J4" s="7"/>
    </row>
    <row r="5" ht="15" customHeight="1" thickBot="1">
      <c r="Z5" s="23" t="s">
        <v>12</v>
      </c>
    </row>
    <row r="6" spans="1:26" ht="18" customHeight="1">
      <c r="A6" s="116" t="s">
        <v>0</v>
      </c>
      <c r="B6" s="117"/>
      <c r="C6" s="117"/>
      <c r="D6" s="134" t="s">
        <v>6</v>
      </c>
      <c r="E6" s="134"/>
      <c r="F6" s="134"/>
      <c r="G6" s="134"/>
      <c r="H6" s="134"/>
      <c r="I6" s="106" t="s">
        <v>3</v>
      </c>
      <c r="J6" s="14" t="s">
        <v>26</v>
      </c>
      <c r="K6" s="15" t="s">
        <v>9</v>
      </c>
      <c r="L6" s="13" t="s">
        <v>5</v>
      </c>
      <c r="M6" s="2" t="s">
        <v>4</v>
      </c>
      <c r="N6" s="2"/>
      <c r="O6" s="104" t="s">
        <v>114</v>
      </c>
      <c r="P6" s="105"/>
      <c r="Q6" s="105"/>
      <c r="R6" s="105"/>
      <c r="S6" s="105"/>
      <c r="T6" s="105"/>
      <c r="U6" s="2"/>
      <c r="V6" s="2"/>
      <c r="W6" s="2"/>
      <c r="X6" s="24"/>
      <c r="Y6" s="21" t="s">
        <v>1</v>
      </c>
      <c r="Z6" s="19" t="s">
        <v>27</v>
      </c>
    </row>
    <row r="7" spans="1:26" ht="18" customHeight="1" thickBot="1">
      <c r="A7" s="118"/>
      <c r="B7" s="119"/>
      <c r="C7" s="119"/>
      <c r="D7" s="135"/>
      <c r="E7" s="135"/>
      <c r="F7" s="135"/>
      <c r="G7" s="135"/>
      <c r="H7" s="135"/>
      <c r="I7" s="107"/>
      <c r="J7" s="16" t="s">
        <v>8</v>
      </c>
      <c r="K7" s="17" t="s">
        <v>10</v>
      </c>
      <c r="L7" s="12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  <c r="R7" s="11" t="s">
        <v>19</v>
      </c>
      <c r="S7" s="11" t="s">
        <v>20</v>
      </c>
      <c r="T7" s="11" t="s">
        <v>21</v>
      </c>
      <c r="U7" s="11" t="s">
        <v>22</v>
      </c>
      <c r="V7" s="11" t="s">
        <v>23</v>
      </c>
      <c r="W7" s="12" t="s">
        <v>24</v>
      </c>
      <c r="X7" s="18" t="s">
        <v>11</v>
      </c>
      <c r="Y7" s="22" t="s">
        <v>2</v>
      </c>
      <c r="Z7" s="20" t="s">
        <v>28</v>
      </c>
    </row>
    <row r="8" spans="1:26" ht="15" customHeight="1">
      <c r="A8" s="130"/>
      <c r="B8" s="131"/>
      <c r="C8" s="131"/>
      <c r="D8" s="136"/>
      <c r="E8" s="136"/>
      <c r="F8" s="136"/>
      <c r="G8" s="136"/>
      <c r="H8" s="136"/>
      <c r="I8" s="128"/>
      <c r="J8" s="120"/>
      <c r="K8" s="120"/>
      <c r="L8" s="132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2"/>
      <c r="Y8" s="120"/>
      <c r="Z8" s="124"/>
    </row>
    <row r="9" spans="1:26" ht="15" customHeight="1">
      <c r="A9" s="110"/>
      <c r="B9" s="111"/>
      <c r="C9" s="111"/>
      <c r="D9" s="113"/>
      <c r="E9" s="113"/>
      <c r="F9" s="113"/>
      <c r="G9" s="113"/>
      <c r="H9" s="113"/>
      <c r="I9" s="129"/>
      <c r="J9" s="121"/>
      <c r="K9" s="121"/>
      <c r="L9" s="133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3"/>
      <c r="Y9" s="121"/>
      <c r="Z9" s="125"/>
    </row>
    <row r="10" spans="1:26" ht="15" customHeight="1">
      <c r="A10" s="108"/>
      <c r="B10" s="109"/>
      <c r="C10" s="109"/>
      <c r="D10" s="112"/>
      <c r="E10" s="112"/>
      <c r="F10" s="112"/>
      <c r="G10" s="112"/>
      <c r="H10" s="112"/>
      <c r="I10" s="114"/>
      <c r="J10" s="142"/>
      <c r="K10" s="142"/>
      <c r="L10" s="143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4"/>
      <c r="Y10" s="142"/>
      <c r="Z10" s="145"/>
    </row>
    <row r="11" spans="1:26" ht="15" customHeight="1">
      <c r="A11" s="110"/>
      <c r="B11" s="111"/>
      <c r="C11" s="111"/>
      <c r="D11" s="113"/>
      <c r="E11" s="113"/>
      <c r="F11" s="113"/>
      <c r="G11" s="113"/>
      <c r="H11" s="113"/>
      <c r="I11" s="115"/>
      <c r="J11" s="142"/>
      <c r="K11" s="142"/>
      <c r="L11" s="143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4"/>
      <c r="Y11" s="142"/>
      <c r="Z11" s="145"/>
    </row>
    <row r="12" spans="1:26" ht="15" customHeight="1">
      <c r="A12" s="108"/>
      <c r="B12" s="109"/>
      <c r="C12" s="109"/>
      <c r="D12" s="112"/>
      <c r="E12" s="112"/>
      <c r="F12" s="112"/>
      <c r="G12" s="112"/>
      <c r="H12" s="112"/>
      <c r="I12" s="114"/>
      <c r="J12" s="142"/>
      <c r="K12" s="142"/>
      <c r="L12" s="143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4"/>
      <c r="Y12" s="142"/>
      <c r="Z12" s="145"/>
    </row>
    <row r="13" spans="1:26" ht="15" customHeight="1">
      <c r="A13" s="110"/>
      <c r="B13" s="111"/>
      <c r="C13" s="111"/>
      <c r="D13" s="113"/>
      <c r="E13" s="113"/>
      <c r="F13" s="113"/>
      <c r="G13" s="113"/>
      <c r="H13" s="113"/>
      <c r="I13" s="115"/>
      <c r="J13" s="142"/>
      <c r="K13" s="142"/>
      <c r="L13" s="143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4"/>
      <c r="Y13" s="142"/>
      <c r="Z13" s="145"/>
    </row>
    <row r="14" spans="1:26" ht="15" customHeight="1">
      <c r="A14" s="108"/>
      <c r="B14" s="109"/>
      <c r="C14" s="109"/>
      <c r="D14" s="112"/>
      <c r="E14" s="112"/>
      <c r="F14" s="112"/>
      <c r="G14" s="112"/>
      <c r="H14" s="112"/>
      <c r="I14" s="114"/>
      <c r="J14" s="142"/>
      <c r="K14" s="142"/>
      <c r="L14" s="143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4"/>
      <c r="Y14" s="142"/>
      <c r="Z14" s="145"/>
    </row>
    <row r="15" spans="1:26" ht="15" customHeight="1">
      <c r="A15" s="110"/>
      <c r="B15" s="111"/>
      <c r="C15" s="111"/>
      <c r="D15" s="113"/>
      <c r="E15" s="113"/>
      <c r="F15" s="113"/>
      <c r="G15" s="113"/>
      <c r="H15" s="113"/>
      <c r="I15" s="115"/>
      <c r="J15" s="142"/>
      <c r="K15" s="142"/>
      <c r="L15" s="143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4"/>
      <c r="Y15" s="142"/>
      <c r="Z15" s="145"/>
    </row>
    <row r="16" spans="1:26" ht="15" customHeight="1">
      <c r="A16" s="108"/>
      <c r="B16" s="109"/>
      <c r="C16" s="109"/>
      <c r="D16" s="112"/>
      <c r="E16" s="112"/>
      <c r="F16" s="112"/>
      <c r="G16" s="112"/>
      <c r="H16" s="112"/>
      <c r="I16" s="114"/>
      <c r="J16" s="142"/>
      <c r="K16" s="142"/>
      <c r="L16" s="143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4"/>
      <c r="Y16" s="142"/>
      <c r="Z16" s="145"/>
    </row>
    <row r="17" spans="1:26" ht="15" customHeight="1">
      <c r="A17" s="110"/>
      <c r="B17" s="111"/>
      <c r="C17" s="111"/>
      <c r="D17" s="113"/>
      <c r="E17" s="113"/>
      <c r="F17" s="113"/>
      <c r="G17" s="113"/>
      <c r="H17" s="113"/>
      <c r="I17" s="115"/>
      <c r="J17" s="142"/>
      <c r="K17" s="142"/>
      <c r="L17" s="143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4"/>
      <c r="Y17" s="142"/>
      <c r="Z17" s="145"/>
    </row>
    <row r="18" spans="1:26" ht="15" customHeight="1">
      <c r="A18" s="108"/>
      <c r="B18" s="109"/>
      <c r="C18" s="109"/>
      <c r="D18" s="112"/>
      <c r="E18" s="112"/>
      <c r="F18" s="112"/>
      <c r="G18" s="112"/>
      <c r="H18" s="112"/>
      <c r="I18" s="114"/>
      <c r="J18" s="142"/>
      <c r="K18" s="142"/>
      <c r="L18" s="143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4"/>
      <c r="Y18" s="142"/>
      <c r="Z18" s="145"/>
    </row>
    <row r="19" spans="1:26" ht="15" customHeight="1">
      <c r="A19" s="110"/>
      <c r="B19" s="111"/>
      <c r="C19" s="111"/>
      <c r="D19" s="113"/>
      <c r="E19" s="113"/>
      <c r="F19" s="113"/>
      <c r="G19" s="113"/>
      <c r="H19" s="113"/>
      <c r="I19" s="115"/>
      <c r="J19" s="142"/>
      <c r="K19" s="142"/>
      <c r="L19" s="143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4"/>
      <c r="Y19" s="142"/>
      <c r="Z19" s="145"/>
    </row>
    <row r="20" spans="1:26" ht="15" customHeight="1">
      <c r="A20" s="108"/>
      <c r="B20" s="109"/>
      <c r="C20" s="109"/>
      <c r="D20" s="112"/>
      <c r="E20" s="112"/>
      <c r="F20" s="112"/>
      <c r="G20" s="112"/>
      <c r="H20" s="112"/>
      <c r="I20" s="114"/>
      <c r="J20" s="142"/>
      <c r="K20" s="142"/>
      <c r="L20" s="143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4"/>
      <c r="Y20" s="142"/>
      <c r="Z20" s="145"/>
    </row>
    <row r="21" spans="1:26" ht="15" customHeight="1">
      <c r="A21" s="110"/>
      <c r="B21" s="111"/>
      <c r="C21" s="111"/>
      <c r="D21" s="113"/>
      <c r="E21" s="113"/>
      <c r="F21" s="113"/>
      <c r="G21" s="113"/>
      <c r="H21" s="113"/>
      <c r="I21" s="115"/>
      <c r="J21" s="142"/>
      <c r="K21" s="142"/>
      <c r="L21" s="143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4"/>
      <c r="Y21" s="142"/>
      <c r="Z21" s="145"/>
    </row>
    <row r="22" spans="1:26" ht="15" customHeight="1">
      <c r="A22" s="108"/>
      <c r="B22" s="109"/>
      <c r="C22" s="109"/>
      <c r="D22" s="112"/>
      <c r="E22" s="112"/>
      <c r="F22" s="112"/>
      <c r="G22" s="112"/>
      <c r="H22" s="112"/>
      <c r="I22" s="114"/>
      <c r="J22" s="142"/>
      <c r="K22" s="142"/>
      <c r="L22" s="143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4"/>
      <c r="Y22" s="142"/>
      <c r="Z22" s="145"/>
    </row>
    <row r="23" spans="1:26" ht="15" customHeight="1">
      <c r="A23" s="110"/>
      <c r="B23" s="111"/>
      <c r="C23" s="111"/>
      <c r="D23" s="113"/>
      <c r="E23" s="113"/>
      <c r="F23" s="113"/>
      <c r="G23" s="113"/>
      <c r="H23" s="113"/>
      <c r="I23" s="115"/>
      <c r="J23" s="142"/>
      <c r="K23" s="142"/>
      <c r="L23" s="143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4"/>
      <c r="Y23" s="142"/>
      <c r="Z23" s="145"/>
    </row>
    <row r="24" spans="1:26" ht="15" customHeight="1">
      <c r="A24" s="108"/>
      <c r="B24" s="109"/>
      <c r="C24" s="109"/>
      <c r="D24" s="112"/>
      <c r="E24" s="112"/>
      <c r="F24" s="112"/>
      <c r="G24" s="112"/>
      <c r="H24" s="112"/>
      <c r="I24" s="114"/>
      <c r="J24" s="142"/>
      <c r="K24" s="142"/>
      <c r="L24" s="143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4"/>
      <c r="Y24" s="142"/>
      <c r="Z24" s="145"/>
    </row>
    <row r="25" spans="1:26" ht="15" customHeight="1">
      <c r="A25" s="110"/>
      <c r="B25" s="111"/>
      <c r="C25" s="111"/>
      <c r="D25" s="113"/>
      <c r="E25" s="113"/>
      <c r="F25" s="113"/>
      <c r="G25" s="113"/>
      <c r="H25" s="113"/>
      <c r="I25" s="115"/>
      <c r="J25" s="142"/>
      <c r="K25" s="142"/>
      <c r="L25" s="143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4"/>
      <c r="Y25" s="142"/>
      <c r="Z25" s="145"/>
    </row>
    <row r="26" spans="1:26" ht="15" customHeight="1">
      <c r="A26" s="108"/>
      <c r="B26" s="109"/>
      <c r="C26" s="109"/>
      <c r="D26" s="112"/>
      <c r="E26" s="112"/>
      <c r="F26" s="112"/>
      <c r="G26" s="112"/>
      <c r="H26" s="112"/>
      <c r="I26" s="114"/>
      <c r="J26" s="142"/>
      <c r="K26" s="142"/>
      <c r="L26" s="143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4"/>
      <c r="Y26" s="142"/>
      <c r="Z26" s="145"/>
    </row>
    <row r="27" spans="1:26" ht="15" customHeight="1">
      <c r="A27" s="110"/>
      <c r="B27" s="111"/>
      <c r="C27" s="111"/>
      <c r="D27" s="113"/>
      <c r="E27" s="113"/>
      <c r="F27" s="113"/>
      <c r="G27" s="113"/>
      <c r="H27" s="113"/>
      <c r="I27" s="115"/>
      <c r="J27" s="142"/>
      <c r="K27" s="142"/>
      <c r="L27" s="143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4"/>
      <c r="Y27" s="142"/>
      <c r="Z27" s="145"/>
    </row>
    <row r="28" spans="1:26" ht="15" customHeight="1">
      <c r="A28" s="108"/>
      <c r="B28" s="109"/>
      <c r="C28" s="109"/>
      <c r="D28" s="112"/>
      <c r="E28" s="112"/>
      <c r="F28" s="112"/>
      <c r="G28" s="112"/>
      <c r="H28" s="112"/>
      <c r="I28" s="114"/>
      <c r="J28" s="142"/>
      <c r="K28" s="142"/>
      <c r="L28" s="143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4"/>
      <c r="Y28" s="142"/>
      <c r="Z28" s="145"/>
    </row>
    <row r="29" spans="1:26" ht="15" customHeight="1">
      <c r="A29" s="110"/>
      <c r="B29" s="111"/>
      <c r="C29" s="111"/>
      <c r="D29" s="113"/>
      <c r="E29" s="113"/>
      <c r="F29" s="113"/>
      <c r="G29" s="113"/>
      <c r="H29" s="113"/>
      <c r="I29" s="115"/>
      <c r="J29" s="142"/>
      <c r="K29" s="142"/>
      <c r="L29" s="143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4"/>
      <c r="Y29" s="142"/>
      <c r="Z29" s="145"/>
    </row>
    <row r="30" spans="1:26" ht="15" customHeight="1">
      <c r="A30" s="108"/>
      <c r="B30" s="109"/>
      <c r="C30" s="109"/>
      <c r="D30" s="112"/>
      <c r="E30" s="112"/>
      <c r="F30" s="112"/>
      <c r="G30" s="112"/>
      <c r="H30" s="112"/>
      <c r="I30" s="114"/>
      <c r="J30" s="142"/>
      <c r="K30" s="142"/>
      <c r="L30" s="143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4"/>
      <c r="Y30" s="142"/>
      <c r="Z30" s="145"/>
    </row>
    <row r="31" spans="1:26" ht="15" customHeight="1">
      <c r="A31" s="110"/>
      <c r="B31" s="111"/>
      <c r="C31" s="111"/>
      <c r="D31" s="113"/>
      <c r="E31" s="113"/>
      <c r="F31" s="113"/>
      <c r="G31" s="113"/>
      <c r="H31" s="113"/>
      <c r="I31" s="115"/>
      <c r="J31" s="142"/>
      <c r="K31" s="142"/>
      <c r="L31" s="143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4"/>
      <c r="Y31" s="142"/>
      <c r="Z31" s="145"/>
    </row>
    <row r="32" spans="1:26" ht="15" customHeight="1">
      <c r="A32" s="108"/>
      <c r="B32" s="109"/>
      <c r="C32" s="109"/>
      <c r="D32" s="112"/>
      <c r="E32" s="112"/>
      <c r="F32" s="112"/>
      <c r="G32" s="112"/>
      <c r="H32" s="112"/>
      <c r="I32" s="114"/>
      <c r="J32" s="142"/>
      <c r="K32" s="142"/>
      <c r="L32" s="143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4"/>
      <c r="Y32" s="142"/>
      <c r="Z32" s="145"/>
    </row>
    <row r="33" spans="1:26" ht="15" customHeight="1">
      <c r="A33" s="110"/>
      <c r="B33" s="111"/>
      <c r="C33" s="111"/>
      <c r="D33" s="113"/>
      <c r="E33" s="113"/>
      <c r="F33" s="113"/>
      <c r="G33" s="113"/>
      <c r="H33" s="113"/>
      <c r="I33" s="115"/>
      <c r="J33" s="142"/>
      <c r="K33" s="142"/>
      <c r="L33" s="143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4"/>
      <c r="Y33" s="142"/>
      <c r="Z33" s="145"/>
    </row>
    <row r="34" spans="1:26" ht="15" customHeight="1">
      <c r="A34" s="108"/>
      <c r="B34" s="109"/>
      <c r="C34" s="109"/>
      <c r="D34" s="112"/>
      <c r="E34" s="112"/>
      <c r="F34" s="112"/>
      <c r="G34" s="112"/>
      <c r="H34" s="112"/>
      <c r="I34" s="114"/>
      <c r="J34" s="142"/>
      <c r="K34" s="142"/>
      <c r="L34" s="143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4"/>
      <c r="Y34" s="142"/>
      <c r="Z34" s="145"/>
    </row>
    <row r="35" spans="1:26" ht="15" customHeight="1">
      <c r="A35" s="110"/>
      <c r="B35" s="111"/>
      <c r="C35" s="111"/>
      <c r="D35" s="113"/>
      <c r="E35" s="113"/>
      <c r="F35" s="113"/>
      <c r="G35" s="113"/>
      <c r="H35" s="113"/>
      <c r="I35" s="115"/>
      <c r="J35" s="142"/>
      <c r="K35" s="142"/>
      <c r="L35" s="143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4"/>
      <c r="Y35" s="142"/>
      <c r="Z35" s="145"/>
    </row>
    <row r="36" spans="1:26" ht="15" customHeight="1">
      <c r="A36" s="108"/>
      <c r="B36" s="109"/>
      <c r="C36" s="109"/>
      <c r="D36" s="112"/>
      <c r="E36" s="112"/>
      <c r="F36" s="112"/>
      <c r="G36" s="112"/>
      <c r="H36" s="112"/>
      <c r="I36" s="114"/>
      <c r="J36" s="142"/>
      <c r="K36" s="142"/>
      <c r="L36" s="143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4"/>
      <c r="Y36" s="142"/>
      <c r="Z36" s="145"/>
    </row>
    <row r="37" spans="1:26" ht="15" customHeight="1">
      <c r="A37" s="110"/>
      <c r="B37" s="111"/>
      <c r="C37" s="111"/>
      <c r="D37" s="113"/>
      <c r="E37" s="113"/>
      <c r="F37" s="113"/>
      <c r="G37" s="113"/>
      <c r="H37" s="113"/>
      <c r="I37" s="115"/>
      <c r="J37" s="142"/>
      <c r="K37" s="142"/>
      <c r="L37" s="143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4"/>
      <c r="Y37" s="142"/>
      <c r="Z37" s="145"/>
    </row>
    <row r="38" spans="1:26" ht="15" customHeight="1">
      <c r="A38" s="108"/>
      <c r="B38" s="109"/>
      <c r="C38" s="109"/>
      <c r="D38" s="112"/>
      <c r="E38" s="112"/>
      <c r="F38" s="112"/>
      <c r="G38" s="112"/>
      <c r="H38" s="112"/>
      <c r="I38" s="114"/>
      <c r="J38" s="142"/>
      <c r="K38" s="142"/>
      <c r="L38" s="143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4"/>
      <c r="Y38" s="142"/>
      <c r="Z38" s="145"/>
    </row>
    <row r="39" spans="1:26" ht="15" customHeight="1">
      <c r="A39" s="110"/>
      <c r="B39" s="111"/>
      <c r="C39" s="111"/>
      <c r="D39" s="113"/>
      <c r="E39" s="113"/>
      <c r="F39" s="113"/>
      <c r="G39" s="113"/>
      <c r="H39" s="113"/>
      <c r="I39" s="115"/>
      <c r="J39" s="142"/>
      <c r="K39" s="142"/>
      <c r="L39" s="143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4"/>
      <c r="Y39" s="142"/>
      <c r="Z39" s="145"/>
    </row>
    <row r="40" spans="1:26" ht="15" customHeight="1">
      <c r="A40" s="108"/>
      <c r="B40" s="109"/>
      <c r="C40" s="109"/>
      <c r="D40" s="112"/>
      <c r="E40" s="112"/>
      <c r="F40" s="112"/>
      <c r="G40" s="112"/>
      <c r="H40" s="112"/>
      <c r="I40" s="114"/>
      <c r="J40" s="142"/>
      <c r="K40" s="142"/>
      <c r="L40" s="143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4"/>
      <c r="Y40" s="142"/>
      <c r="Z40" s="145"/>
    </row>
    <row r="41" spans="1:26" ht="15" customHeight="1">
      <c r="A41" s="110"/>
      <c r="B41" s="111"/>
      <c r="C41" s="111"/>
      <c r="D41" s="113"/>
      <c r="E41" s="113"/>
      <c r="F41" s="113"/>
      <c r="G41" s="113"/>
      <c r="H41" s="113"/>
      <c r="I41" s="115"/>
      <c r="J41" s="142"/>
      <c r="K41" s="142"/>
      <c r="L41" s="143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4"/>
      <c r="Y41" s="142"/>
      <c r="Z41" s="145"/>
    </row>
    <row r="42" spans="1:26" ht="15" customHeight="1">
      <c r="A42" s="108"/>
      <c r="B42" s="109"/>
      <c r="C42" s="109"/>
      <c r="D42" s="112"/>
      <c r="E42" s="112"/>
      <c r="F42" s="112"/>
      <c r="G42" s="112"/>
      <c r="H42" s="112"/>
      <c r="I42" s="114"/>
      <c r="J42" s="142"/>
      <c r="K42" s="142"/>
      <c r="L42" s="143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4"/>
      <c r="Y42" s="142"/>
      <c r="Z42" s="145"/>
    </row>
    <row r="43" spans="1:26" ht="15" customHeight="1">
      <c r="A43" s="110"/>
      <c r="B43" s="111"/>
      <c r="C43" s="111"/>
      <c r="D43" s="113"/>
      <c r="E43" s="113"/>
      <c r="F43" s="113"/>
      <c r="G43" s="113"/>
      <c r="H43" s="113"/>
      <c r="I43" s="115"/>
      <c r="J43" s="142"/>
      <c r="K43" s="142"/>
      <c r="L43" s="143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4"/>
      <c r="Y43" s="142"/>
      <c r="Z43" s="145"/>
    </row>
    <row r="44" spans="1:26" ht="15" customHeight="1">
      <c r="A44" s="108"/>
      <c r="B44" s="109"/>
      <c r="C44" s="109"/>
      <c r="D44" s="112"/>
      <c r="E44" s="112"/>
      <c r="F44" s="112"/>
      <c r="G44" s="112"/>
      <c r="H44" s="112"/>
      <c r="I44" s="114"/>
      <c r="J44" s="142"/>
      <c r="K44" s="142"/>
      <c r="L44" s="143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4"/>
      <c r="Y44" s="142"/>
      <c r="Z44" s="145"/>
    </row>
    <row r="45" spans="1:26" ht="15" customHeight="1">
      <c r="A45" s="110"/>
      <c r="B45" s="111"/>
      <c r="C45" s="111"/>
      <c r="D45" s="113"/>
      <c r="E45" s="113"/>
      <c r="F45" s="113"/>
      <c r="G45" s="113"/>
      <c r="H45" s="113"/>
      <c r="I45" s="115"/>
      <c r="J45" s="142"/>
      <c r="K45" s="142"/>
      <c r="L45" s="143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4"/>
      <c r="Y45" s="142"/>
      <c r="Z45" s="145"/>
    </row>
    <row r="46" spans="1:26" ht="15" customHeight="1">
      <c r="A46" s="108"/>
      <c r="B46" s="109"/>
      <c r="C46" s="109"/>
      <c r="D46" s="112"/>
      <c r="E46" s="112"/>
      <c r="F46" s="112"/>
      <c r="G46" s="112"/>
      <c r="H46" s="112"/>
      <c r="I46" s="114"/>
      <c r="J46" s="157"/>
      <c r="K46" s="157"/>
      <c r="L46" s="159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55"/>
      <c r="Y46" s="157"/>
      <c r="Z46" s="148"/>
    </row>
    <row r="47" spans="1:26" ht="15" customHeight="1" thickBot="1">
      <c r="A47" s="137"/>
      <c r="B47" s="138"/>
      <c r="C47" s="138"/>
      <c r="D47" s="139"/>
      <c r="E47" s="139"/>
      <c r="F47" s="139"/>
      <c r="G47" s="139"/>
      <c r="H47" s="139"/>
      <c r="I47" s="140"/>
      <c r="J47" s="158"/>
      <c r="K47" s="158"/>
      <c r="L47" s="160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56"/>
      <c r="Y47" s="158"/>
      <c r="Z47" s="149"/>
    </row>
  </sheetData>
  <sheetProtection/>
  <mergeCells count="407">
    <mergeCell ref="A3:C3"/>
    <mergeCell ref="E3:G3"/>
    <mergeCell ref="I3:J3"/>
    <mergeCell ref="W46:W47"/>
    <mergeCell ref="X46:X47"/>
    <mergeCell ref="Y46:Y47"/>
    <mergeCell ref="J46:J47"/>
    <mergeCell ref="K46:K47"/>
    <mergeCell ref="L46:L47"/>
    <mergeCell ref="M46:M47"/>
    <mergeCell ref="Z46:Z47"/>
    <mergeCell ref="S46:S47"/>
    <mergeCell ref="T46:T47"/>
    <mergeCell ref="U46:U47"/>
    <mergeCell ref="V46:V47"/>
    <mergeCell ref="Z44:Z45"/>
    <mergeCell ref="W44:W45"/>
    <mergeCell ref="X44:X45"/>
    <mergeCell ref="Y44:Y45"/>
    <mergeCell ref="N46:N47"/>
    <mergeCell ref="O46:O47"/>
    <mergeCell ref="P46:P47"/>
    <mergeCell ref="Q46:Q47"/>
    <mergeCell ref="R46:R47"/>
    <mergeCell ref="V44:V45"/>
    <mergeCell ref="R44:R45"/>
    <mergeCell ref="S44:S45"/>
    <mergeCell ref="T44:T45"/>
    <mergeCell ref="U44:U45"/>
    <mergeCell ref="N44:N45"/>
    <mergeCell ref="O44:O45"/>
    <mergeCell ref="P44:P45"/>
    <mergeCell ref="Q44:Q45"/>
    <mergeCell ref="J44:J45"/>
    <mergeCell ref="K44:K45"/>
    <mergeCell ref="L44:L45"/>
    <mergeCell ref="M44:M45"/>
    <mergeCell ref="W42:W43"/>
    <mergeCell ref="X42:X43"/>
    <mergeCell ref="Y42:Y43"/>
    <mergeCell ref="Z42:Z43"/>
    <mergeCell ref="S42:S43"/>
    <mergeCell ref="T42:T43"/>
    <mergeCell ref="U42:U43"/>
    <mergeCell ref="V42:V43"/>
    <mergeCell ref="Z40:Z41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V40:V41"/>
    <mergeCell ref="W40:W41"/>
    <mergeCell ref="X40:X41"/>
    <mergeCell ref="Y40:Y41"/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W38:W39"/>
    <mergeCell ref="X38:X39"/>
    <mergeCell ref="Y38:Y39"/>
    <mergeCell ref="Z38:Z39"/>
    <mergeCell ref="S38:S39"/>
    <mergeCell ref="T38:T39"/>
    <mergeCell ref="U38:U39"/>
    <mergeCell ref="V38:V39"/>
    <mergeCell ref="Z36:Z37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V36:V37"/>
    <mergeCell ref="W36:W37"/>
    <mergeCell ref="X36:X37"/>
    <mergeCell ref="Y36:Y37"/>
    <mergeCell ref="R36:R37"/>
    <mergeCell ref="S36:S37"/>
    <mergeCell ref="T36:T37"/>
    <mergeCell ref="U36:U37"/>
    <mergeCell ref="N36:N37"/>
    <mergeCell ref="O36:O37"/>
    <mergeCell ref="P36:P37"/>
    <mergeCell ref="Q36:Q37"/>
    <mergeCell ref="J36:J37"/>
    <mergeCell ref="K36:K37"/>
    <mergeCell ref="L36:L37"/>
    <mergeCell ref="M36:M37"/>
    <mergeCell ref="W34:W35"/>
    <mergeCell ref="X34:X35"/>
    <mergeCell ref="Y34:Y35"/>
    <mergeCell ref="Z34:Z35"/>
    <mergeCell ref="S34:S35"/>
    <mergeCell ref="T34:T35"/>
    <mergeCell ref="U34:U35"/>
    <mergeCell ref="V34:V35"/>
    <mergeCell ref="Z32:Z33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V32:V33"/>
    <mergeCell ref="W32:W33"/>
    <mergeCell ref="X32:X33"/>
    <mergeCell ref="Y32:Y33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W30:W31"/>
    <mergeCell ref="X30:X31"/>
    <mergeCell ref="Y30:Y31"/>
    <mergeCell ref="Z30:Z31"/>
    <mergeCell ref="S30:S31"/>
    <mergeCell ref="T30:T31"/>
    <mergeCell ref="U30:U31"/>
    <mergeCell ref="V30:V31"/>
    <mergeCell ref="Z28:Z29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V28:V29"/>
    <mergeCell ref="W28:W29"/>
    <mergeCell ref="X28:X29"/>
    <mergeCell ref="Y28:Y29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W26:W27"/>
    <mergeCell ref="X26:X27"/>
    <mergeCell ref="Y26:Y27"/>
    <mergeCell ref="Z26:Z27"/>
    <mergeCell ref="S26:S27"/>
    <mergeCell ref="T26:T27"/>
    <mergeCell ref="U26:U27"/>
    <mergeCell ref="V26:V27"/>
    <mergeCell ref="Z24:Z25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V24:V25"/>
    <mergeCell ref="W24:W25"/>
    <mergeCell ref="X24:X25"/>
    <mergeCell ref="Y24:Y25"/>
    <mergeCell ref="R24:R25"/>
    <mergeCell ref="S24:S25"/>
    <mergeCell ref="T24:T25"/>
    <mergeCell ref="U24:U25"/>
    <mergeCell ref="N24:N25"/>
    <mergeCell ref="O24:O25"/>
    <mergeCell ref="P24:P25"/>
    <mergeCell ref="Q24:Q25"/>
    <mergeCell ref="J24:J25"/>
    <mergeCell ref="K24:K25"/>
    <mergeCell ref="L24:L25"/>
    <mergeCell ref="M24:M25"/>
    <mergeCell ref="W22:W23"/>
    <mergeCell ref="X22:X23"/>
    <mergeCell ref="Y22:Y23"/>
    <mergeCell ref="Z22:Z23"/>
    <mergeCell ref="S22:S23"/>
    <mergeCell ref="T22:T23"/>
    <mergeCell ref="U22:U23"/>
    <mergeCell ref="V22:V23"/>
    <mergeCell ref="Z20:Z21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V20:V21"/>
    <mergeCell ref="W20:W21"/>
    <mergeCell ref="X20:X21"/>
    <mergeCell ref="Y20:Y21"/>
    <mergeCell ref="R20:R21"/>
    <mergeCell ref="S20:S21"/>
    <mergeCell ref="T20:T21"/>
    <mergeCell ref="U20:U21"/>
    <mergeCell ref="N20:N21"/>
    <mergeCell ref="O20:O21"/>
    <mergeCell ref="P20:P21"/>
    <mergeCell ref="Q20:Q21"/>
    <mergeCell ref="J20:J21"/>
    <mergeCell ref="K20:K21"/>
    <mergeCell ref="L20:L21"/>
    <mergeCell ref="M20:M21"/>
    <mergeCell ref="W18:W19"/>
    <mergeCell ref="X18:X19"/>
    <mergeCell ref="Y18:Y19"/>
    <mergeCell ref="Z18:Z19"/>
    <mergeCell ref="S18:S19"/>
    <mergeCell ref="T18:T19"/>
    <mergeCell ref="U18:U19"/>
    <mergeCell ref="V18:V19"/>
    <mergeCell ref="Z16:Z17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V16:V17"/>
    <mergeCell ref="W16:W17"/>
    <mergeCell ref="X16:X17"/>
    <mergeCell ref="Y16:Y17"/>
    <mergeCell ref="R16:R17"/>
    <mergeCell ref="S16:S17"/>
    <mergeCell ref="T16:T17"/>
    <mergeCell ref="U16:U17"/>
    <mergeCell ref="N16:N17"/>
    <mergeCell ref="O16:O17"/>
    <mergeCell ref="P16:P17"/>
    <mergeCell ref="Q16:Q17"/>
    <mergeCell ref="J16:J17"/>
    <mergeCell ref="K16:K17"/>
    <mergeCell ref="L16:L17"/>
    <mergeCell ref="M16:M17"/>
    <mergeCell ref="Y14:Y15"/>
    <mergeCell ref="Z14:Z15"/>
    <mergeCell ref="S14:S15"/>
    <mergeCell ref="T14:T15"/>
    <mergeCell ref="U14:U15"/>
    <mergeCell ref="V14:V15"/>
    <mergeCell ref="O14:O15"/>
    <mergeCell ref="P14:P15"/>
    <mergeCell ref="Q14:Q15"/>
    <mergeCell ref="R14:R15"/>
    <mergeCell ref="W12:W13"/>
    <mergeCell ref="X12:X13"/>
    <mergeCell ref="W14:W15"/>
    <mergeCell ref="X14:X15"/>
    <mergeCell ref="Y12:Y13"/>
    <mergeCell ref="Z12:Z13"/>
    <mergeCell ref="S12:S13"/>
    <mergeCell ref="T12:T13"/>
    <mergeCell ref="U12:U13"/>
    <mergeCell ref="V12:V13"/>
    <mergeCell ref="Z10:Z11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V10:V11"/>
    <mergeCell ref="W10:W11"/>
    <mergeCell ref="X10:X11"/>
    <mergeCell ref="Y10:Y11"/>
    <mergeCell ref="R10:R11"/>
    <mergeCell ref="S10:S11"/>
    <mergeCell ref="T10:T11"/>
    <mergeCell ref="U10:U11"/>
    <mergeCell ref="U8:U9"/>
    <mergeCell ref="V8:V9"/>
    <mergeCell ref="W8:W9"/>
    <mergeCell ref="J10:J11"/>
    <mergeCell ref="K10:K11"/>
    <mergeCell ref="L10:L11"/>
    <mergeCell ref="M10:M11"/>
    <mergeCell ref="N10:N11"/>
    <mergeCell ref="O10:O11"/>
    <mergeCell ref="P10:P11"/>
    <mergeCell ref="I44:I45"/>
    <mergeCell ref="I46:I47"/>
    <mergeCell ref="P8:P9"/>
    <mergeCell ref="Q8:Q9"/>
    <mergeCell ref="Q10:Q11"/>
    <mergeCell ref="J14:J15"/>
    <mergeCell ref="K14:K15"/>
    <mergeCell ref="L14:L15"/>
    <mergeCell ref="M14:M15"/>
    <mergeCell ref="N14:N15"/>
    <mergeCell ref="I38:I39"/>
    <mergeCell ref="I40:I41"/>
    <mergeCell ref="I42:I43"/>
    <mergeCell ref="I28:I29"/>
    <mergeCell ref="I30:I31"/>
    <mergeCell ref="I32:I33"/>
    <mergeCell ref="I34:I35"/>
    <mergeCell ref="I20:I21"/>
    <mergeCell ref="I22:I23"/>
    <mergeCell ref="I24:I25"/>
    <mergeCell ref="I26:I27"/>
    <mergeCell ref="D40:H41"/>
    <mergeCell ref="D42:H43"/>
    <mergeCell ref="D22:H23"/>
    <mergeCell ref="D24:H25"/>
    <mergeCell ref="D26:H27"/>
    <mergeCell ref="I36:I37"/>
    <mergeCell ref="D44:H45"/>
    <mergeCell ref="D46:H47"/>
    <mergeCell ref="D32:H33"/>
    <mergeCell ref="D34:H35"/>
    <mergeCell ref="D36:H37"/>
    <mergeCell ref="D38:H39"/>
    <mergeCell ref="D18:H19"/>
    <mergeCell ref="D20:H21"/>
    <mergeCell ref="A40:C41"/>
    <mergeCell ref="A42:C43"/>
    <mergeCell ref="A44:C45"/>
    <mergeCell ref="A46:C47"/>
    <mergeCell ref="A32:C33"/>
    <mergeCell ref="A34:C35"/>
    <mergeCell ref="A36:C37"/>
    <mergeCell ref="A38:C39"/>
    <mergeCell ref="D6:H7"/>
    <mergeCell ref="D8:H9"/>
    <mergeCell ref="D10:H11"/>
    <mergeCell ref="D12:H13"/>
    <mergeCell ref="D14:H15"/>
    <mergeCell ref="D16:H17"/>
    <mergeCell ref="A14:C15"/>
    <mergeCell ref="A16:C17"/>
    <mergeCell ref="A18:C19"/>
    <mergeCell ref="A20:C21"/>
    <mergeCell ref="A12:C13"/>
    <mergeCell ref="A26:C27"/>
    <mergeCell ref="A22:C23"/>
    <mergeCell ref="A24:C25"/>
    <mergeCell ref="I8:I9"/>
    <mergeCell ref="J8:J9"/>
    <mergeCell ref="A8:C9"/>
    <mergeCell ref="A10:C11"/>
    <mergeCell ref="K8:K9"/>
    <mergeCell ref="L8:L9"/>
    <mergeCell ref="I10:I11"/>
    <mergeCell ref="A6:C7"/>
    <mergeCell ref="Y8:Y9"/>
    <mergeCell ref="X8:X9"/>
    <mergeCell ref="Z8:Z9"/>
    <mergeCell ref="M8:M9"/>
    <mergeCell ref="N8:N9"/>
    <mergeCell ref="O8:O9"/>
    <mergeCell ref="R8:R9"/>
    <mergeCell ref="S8:S9"/>
    <mergeCell ref="T8:T9"/>
    <mergeCell ref="O6:T6"/>
    <mergeCell ref="I6:I7"/>
    <mergeCell ref="A28:C29"/>
    <mergeCell ref="A30:C31"/>
    <mergeCell ref="D28:H29"/>
    <mergeCell ref="D30:H31"/>
    <mergeCell ref="I12:I13"/>
    <mergeCell ref="I14:I15"/>
    <mergeCell ref="I16:I17"/>
    <mergeCell ref="I18:I19"/>
  </mergeCells>
  <dataValidations count="1">
    <dataValidation allowBlank="1" showInputMessage="1" showErrorMessage="1" prompt="半角で６ケタ" sqref="D8:H47"/>
  </dataValidations>
  <printOptions/>
  <pageMargins left="0.5905511811023623" right="0.31496062992125984" top="0.5905511811023623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view="pageBreakPreview" zoomScale="60" zoomScaleNormal="75" zoomScalePageLayoutView="0" workbookViewId="0" topLeftCell="A4">
      <pane xSplit="5" ySplit="5" topLeftCell="K9" activePane="bottomRight" state="frozen"/>
      <selection pane="topLeft" activeCell="A4" sqref="A4"/>
      <selection pane="topRight" activeCell="E4" sqref="E4"/>
      <selection pane="bottomLeft" activeCell="A9" sqref="A9"/>
      <selection pane="bottomRight" activeCell="L16" sqref="L16"/>
    </sheetView>
  </sheetViews>
  <sheetFormatPr defaultColWidth="9.00390625" defaultRowHeight="13.5"/>
  <cols>
    <col min="1" max="1" width="7.625" style="27" customWidth="1"/>
    <col min="2" max="2" width="5.125" style="27" customWidth="1"/>
    <col min="3" max="3" width="12.625" style="27" customWidth="1"/>
    <col min="4" max="4" width="17.00390625" style="27" customWidth="1"/>
    <col min="5" max="5" width="15.125" style="27" customWidth="1"/>
    <col min="6" max="6" width="13.625" style="27" customWidth="1"/>
    <col min="7" max="18" width="8.625" style="27" customWidth="1"/>
    <col min="19" max="19" width="9.875" style="27" customWidth="1"/>
    <col min="20" max="20" width="9.125" style="27" customWidth="1"/>
    <col min="21" max="21" width="15.125" style="27" customWidth="1"/>
    <col min="22" max="22" width="18.75390625" style="27" customWidth="1"/>
    <col min="23" max="23" width="5.625" style="27" customWidth="1"/>
    <col min="24" max="24" width="6.75390625" style="27" customWidth="1"/>
    <col min="25" max="16384" width="9.00390625" style="27" customWidth="1"/>
  </cols>
  <sheetData>
    <row r="1" spans="2:7" ht="32.25" customHeight="1">
      <c r="B1" s="28" t="s">
        <v>30</v>
      </c>
      <c r="C1" s="28"/>
      <c r="D1" s="28"/>
      <c r="E1" s="28"/>
      <c r="G1" s="29"/>
    </row>
    <row r="2" spans="2:7" ht="35.25" customHeight="1">
      <c r="B2" s="30" t="s">
        <v>31</v>
      </c>
      <c r="G2" s="29"/>
    </row>
    <row r="3" ht="8.25" customHeight="1"/>
    <row r="4" spans="2:13" ht="28.5" customHeight="1">
      <c r="B4" s="31" t="s">
        <v>32</v>
      </c>
      <c r="G4" s="32" t="s">
        <v>33</v>
      </c>
      <c r="K4" s="33"/>
      <c r="L4" s="33"/>
      <c r="M4" s="33"/>
    </row>
    <row r="5" spans="2:24" ht="33" customHeight="1">
      <c r="B5" s="34" t="s">
        <v>34</v>
      </c>
      <c r="D5" s="35"/>
      <c r="U5" s="36" t="s">
        <v>35</v>
      </c>
      <c r="W5" s="163" t="s">
        <v>36</v>
      </c>
      <c r="X5" s="165" t="s">
        <v>37</v>
      </c>
    </row>
    <row r="6" spans="20:24" ht="2.25" customHeight="1" thickBot="1">
      <c r="T6" s="37"/>
      <c r="W6" s="164"/>
      <c r="X6" s="166"/>
    </row>
    <row r="7" spans="2:24" ht="21.75" customHeight="1">
      <c r="B7" s="168" t="s">
        <v>38</v>
      </c>
      <c r="C7" s="170" t="s">
        <v>6</v>
      </c>
      <c r="D7" s="170" t="s">
        <v>3</v>
      </c>
      <c r="E7" s="38" t="s">
        <v>39</v>
      </c>
      <c r="F7" s="39" t="s">
        <v>9</v>
      </c>
      <c r="G7" s="40" t="s">
        <v>40</v>
      </c>
      <c r="H7" s="41" t="s">
        <v>41</v>
      </c>
      <c r="I7" s="172" t="s">
        <v>42</v>
      </c>
      <c r="J7" s="173"/>
      <c r="K7" s="173"/>
      <c r="L7" s="173"/>
      <c r="M7" s="173"/>
      <c r="N7" s="173"/>
      <c r="O7" s="173"/>
      <c r="P7" s="173"/>
      <c r="Q7" s="173"/>
      <c r="R7" s="41"/>
      <c r="S7" s="41"/>
      <c r="T7" s="38" t="s">
        <v>1</v>
      </c>
      <c r="U7" s="42" t="s">
        <v>43</v>
      </c>
      <c r="W7" s="164"/>
      <c r="X7" s="166"/>
    </row>
    <row r="8" spans="2:24" ht="21.75" customHeight="1" thickBot="1">
      <c r="B8" s="169"/>
      <c r="C8" s="171"/>
      <c r="D8" s="171"/>
      <c r="E8" s="43" t="s">
        <v>8</v>
      </c>
      <c r="F8" s="44" t="s">
        <v>44</v>
      </c>
      <c r="G8" s="45" t="s">
        <v>45</v>
      </c>
      <c r="H8" s="46" t="s">
        <v>46</v>
      </c>
      <c r="I8" s="46" t="s">
        <v>47</v>
      </c>
      <c r="J8" s="46" t="s">
        <v>48</v>
      </c>
      <c r="K8" s="46" t="s">
        <v>49</v>
      </c>
      <c r="L8" s="46" t="s">
        <v>50</v>
      </c>
      <c r="M8" s="46" t="s">
        <v>51</v>
      </c>
      <c r="N8" s="46" t="s">
        <v>52</v>
      </c>
      <c r="O8" s="46" t="s">
        <v>53</v>
      </c>
      <c r="P8" s="46" t="s">
        <v>54</v>
      </c>
      <c r="Q8" s="46" t="s">
        <v>55</v>
      </c>
      <c r="R8" s="47" t="s">
        <v>56</v>
      </c>
      <c r="S8" s="48" t="s">
        <v>11</v>
      </c>
      <c r="T8" s="43" t="s">
        <v>2</v>
      </c>
      <c r="U8" s="49" t="s">
        <v>28</v>
      </c>
      <c r="W8" s="164"/>
      <c r="X8" s="166"/>
    </row>
    <row r="9" spans="2:24" ht="31.5" customHeight="1">
      <c r="B9" s="50">
        <v>1</v>
      </c>
      <c r="C9" s="51" t="s">
        <v>57</v>
      </c>
      <c r="D9" s="52" t="s">
        <v>58</v>
      </c>
      <c r="E9" s="53">
        <v>812400</v>
      </c>
      <c r="F9" s="54">
        <v>0</v>
      </c>
      <c r="G9" s="55">
        <v>4140</v>
      </c>
      <c r="H9" s="56">
        <v>4140</v>
      </c>
      <c r="I9" s="56">
        <v>4140</v>
      </c>
      <c r="J9" s="56">
        <v>4140</v>
      </c>
      <c r="K9" s="56">
        <v>4140</v>
      </c>
      <c r="L9" s="57">
        <v>4140</v>
      </c>
      <c r="M9" s="58">
        <v>4370</v>
      </c>
      <c r="N9" s="58">
        <v>4370</v>
      </c>
      <c r="O9" s="58">
        <v>4370</v>
      </c>
      <c r="P9" s="58">
        <v>4370</v>
      </c>
      <c r="Q9" s="58">
        <v>4370</v>
      </c>
      <c r="R9" s="58">
        <v>4370</v>
      </c>
      <c r="S9" s="59">
        <f>SUM(G9:R9)</f>
        <v>51060</v>
      </c>
      <c r="T9" s="60">
        <v>0</v>
      </c>
      <c r="U9" s="61">
        <f aca="true" t="shared" si="0" ref="U9:U14">SUM(E9+S9)</f>
        <v>863460</v>
      </c>
      <c r="V9" s="62"/>
      <c r="W9" s="164"/>
      <c r="X9" s="166"/>
    </row>
    <row r="10" spans="2:24" ht="31.5" customHeight="1">
      <c r="B10" s="63">
        <v>2</v>
      </c>
      <c r="C10" s="64" t="s">
        <v>59</v>
      </c>
      <c r="D10" s="65" t="s">
        <v>60</v>
      </c>
      <c r="E10" s="60">
        <v>700122</v>
      </c>
      <c r="F10" s="66">
        <v>0</v>
      </c>
      <c r="G10" s="67">
        <v>4140</v>
      </c>
      <c r="H10" s="68">
        <v>4140</v>
      </c>
      <c r="I10" s="68">
        <v>4140</v>
      </c>
      <c r="J10" s="68">
        <v>4140</v>
      </c>
      <c r="K10" s="68">
        <v>4140</v>
      </c>
      <c r="L10" s="69">
        <v>4140</v>
      </c>
      <c r="M10" s="68">
        <v>4370</v>
      </c>
      <c r="N10" s="68">
        <v>4370</v>
      </c>
      <c r="O10" s="68">
        <v>4370</v>
      </c>
      <c r="P10" s="68">
        <v>4370</v>
      </c>
      <c r="Q10" s="68">
        <v>4370</v>
      </c>
      <c r="R10" s="68">
        <v>4370</v>
      </c>
      <c r="S10" s="70">
        <f aca="true" t="shared" si="1" ref="S10:S22">SUM(G10:R10)</f>
        <v>51060</v>
      </c>
      <c r="T10" s="60">
        <v>0</v>
      </c>
      <c r="U10" s="71">
        <f t="shared" si="0"/>
        <v>751182</v>
      </c>
      <c r="V10" s="62"/>
      <c r="W10" s="164"/>
      <c r="X10" s="166"/>
    </row>
    <row r="11" spans="2:24" ht="31.5" customHeight="1">
      <c r="B11" s="63">
        <v>3</v>
      </c>
      <c r="C11" s="64" t="s">
        <v>61</v>
      </c>
      <c r="D11" s="65" t="s">
        <v>62</v>
      </c>
      <c r="E11" s="60">
        <v>636480</v>
      </c>
      <c r="F11" s="66">
        <v>0</v>
      </c>
      <c r="G11" s="67">
        <v>4140</v>
      </c>
      <c r="H11" s="68">
        <v>4140</v>
      </c>
      <c r="I11" s="68">
        <v>4140</v>
      </c>
      <c r="J11" s="68">
        <v>4140</v>
      </c>
      <c r="K11" s="68">
        <v>4140</v>
      </c>
      <c r="L11" s="69">
        <v>4140</v>
      </c>
      <c r="M11" s="68">
        <v>4370</v>
      </c>
      <c r="N11" s="68">
        <v>4370</v>
      </c>
      <c r="O11" s="68">
        <v>4370</v>
      </c>
      <c r="P11" s="68">
        <v>4370</v>
      </c>
      <c r="Q11" s="68">
        <v>4370</v>
      </c>
      <c r="R11" s="68">
        <v>4370</v>
      </c>
      <c r="S11" s="70">
        <f t="shared" si="1"/>
        <v>51060</v>
      </c>
      <c r="T11" s="60">
        <v>0</v>
      </c>
      <c r="U11" s="71">
        <f t="shared" si="0"/>
        <v>687540</v>
      </c>
      <c r="V11" s="62"/>
      <c r="W11" s="164"/>
      <c r="X11" s="166"/>
    </row>
    <row r="12" spans="2:24" ht="31.5" customHeight="1">
      <c r="B12" s="63">
        <v>4</v>
      </c>
      <c r="C12" s="64" t="s">
        <v>63</v>
      </c>
      <c r="D12" s="65" t="s">
        <v>64</v>
      </c>
      <c r="E12" s="60">
        <v>520416</v>
      </c>
      <c r="F12" s="66">
        <v>0</v>
      </c>
      <c r="G12" s="67">
        <v>4140</v>
      </c>
      <c r="H12" s="68">
        <v>4140</v>
      </c>
      <c r="I12" s="68">
        <v>4140</v>
      </c>
      <c r="J12" s="68">
        <v>4140</v>
      </c>
      <c r="K12" s="68">
        <v>4140</v>
      </c>
      <c r="L12" s="69">
        <v>4140</v>
      </c>
      <c r="M12" s="68">
        <v>4370</v>
      </c>
      <c r="N12" s="68">
        <v>4370</v>
      </c>
      <c r="O12" s="68">
        <v>4370</v>
      </c>
      <c r="P12" s="68">
        <v>4370</v>
      </c>
      <c r="Q12" s="68">
        <v>4370</v>
      </c>
      <c r="R12" s="68">
        <v>4370</v>
      </c>
      <c r="S12" s="70">
        <f t="shared" si="1"/>
        <v>51060</v>
      </c>
      <c r="T12" s="60">
        <v>0</v>
      </c>
      <c r="U12" s="71">
        <f t="shared" si="0"/>
        <v>571476</v>
      </c>
      <c r="V12" s="62"/>
      <c r="W12" s="164"/>
      <c r="X12" s="166"/>
    </row>
    <row r="13" spans="2:24" ht="31.5" customHeight="1">
      <c r="B13" s="63">
        <v>5</v>
      </c>
      <c r="C13" s="64" t="s">
        <v>65</v>
      </c>
      <c r="D13" s="65" t="s">
        <v>66</v>
      </c>
      <c r="E13" s="60">
        <v>520416</v>
      </c>
      <c r="F13" s="66">
        <v>0</v>
      </c>
      <c r="G13" s="67">
        <v>4140</v>
      </c>
      <c r="H13" s="68">
        <v>4140</v>
      </c>
      <c r="I13" s="68">
        <v>4140</v>
      </c>
      <c r="J13" s="68">
        <v>4140</v>
      </c>
      <c r="K13" s="68">
        <v>4140</v>
      </c>
      <c r="L13" s="69">
        <v>4140</v>
      </c>
      <c r="M13" s="68">
        <v>4370</v>
      </c>
      <c r="N13" s="68">
        <v>4370</v>
      </c>
      <c r="O13" s="68">
        <v>4370</v>
      </c>
      <c r="P13" s="68">
        <v>4370</v>
      </c>
      <c r="Q13" s="68">
        <v>4370</v>
      </c>
      <c r="R13" s="68">
        <v>4370</v>
      </c>
      <c r="S13" s="70">
        <f t="shared" si="1"/>
        <v>51060</v>
      </c>
      <c r="T13" s="60">
        <v>0</v>
      </c>
      <c r="U13" s="71">
        <f t="shared" si="0"/>
        <v>571476</v>
      </c>
      <c r="V13" s="62"/>
      <c r="W13" s="164"/>
      <c r="X13" s="166"/>
    </row>
    <row r="14" spans="2:24" ht="31.5" customHeight="1">
      <c r="B14" s="63">
        <v>6</v>
      </c>
      <c r="C14" s="64" t="s">
        <v>67</v>
      </c>
      <c r="D14" s="65" t="s">
        <v>68</v>
      </c>
      <c r="E14" s="60">
        <v>276192</v>
      </c>
      <c r="F14" s="66">
        <v>0</v>
      </c>
      <c r="G14" s="67">
        <v>4140</v>
      </c>
      <c r="H14" s="68">
        <v>4140</v>
      </c>
      <c r="I14" s="68">
        <v>4140</v>
      </c>
      <c r="J14" s="68">
        <v>4140</v>
      </c>
      <c r="K14" s="68">
        <v>4140</v>
      </c>
      <c r="L14" s="69">
        <v>4140</v>
      </c>
      <c r="M14" s="68">
        <v>4370</v>
      </c>
      <c r="N14" s="68">
        <v>4370</v>
      </c>
      <c r="O14" s="68">
        <v>4370</v>
      </c>
      <c r="P14" s="68">
        <v>4370</v>
      </c>
      <c r="Q14" s="68">
        <v>4370</v>
      </c>
      <c r="R14" s="68">
        <v>4370</v>
      </c>
      <c r="S14" s="70">
        <f t="shared" si="1"/>
        <v>51060</v>
      </c>
      <c r="T14" s="60">
        <v>0</v>
      </c>
      <c r="U14" s="71">
        <f t="shared" si="0"/>
        <v>327252</v>
      </c>
      <c r="V14" s="62" t="s">
        <v>69</v>
      </c>
      <c r="W14" s="164"/>
      <c r="X14" s="166"/>
    </row>
    <row r="15" spans="2:24" ht="31.5" customHeight="1">
      <c r="B15" s="63">
        <v>7</v>
      </c>
      <c r="C15" s="64" t="s">
        <v>70</v>
      </c>
      <c r="D15" s="65" t="s">
        <v>71</v>
      </c>
      <c r="E15" s="60">
        <v>206172</v>
      </c>
      <c r="F15" s="66">
        <v>0</v>
      </c>
      <c r="G15" s="72">
        <v>3450</v>
      </c>
      <c r="H15" s="68">
        <v>3450</v>
      </c>
      <c r="I15" s="68">
        <v>3450</v>
      </c>
      <c r="J15" s="68">
        <v>3450</v>
      </c>
      <c r="K15" s="68">
        <v>3450</v>
      </c>
      <c r="L15" s="68">
        <v>3450</v>
      </c>
      <c r="M15" s="73" t="s">
        <v>72</v>
      </c>
      <c r="N15" s="74"/>
      <c r="O15" s="74"/>
      <c r="P15" s="74"/>
      <c r="Q15" s="74"/>
      <c r="R15" s="74"/>
      <c r="S15" s="70">
        <f>SUM(G15:L15)</f>
        <v>20700</v>
      </c>
      <c r="T15" s="60">
        <f>SUM(E15+S15)</f>
        <v>226872</v>
      </c>
      <c r="U15" s="71">
        <v>0</v>
      </c>
      <c r="V15" s="62" t="s">
        <v>73</v>
      </c>
      <c r="W15" s="164"/>
      <c r="X15" s="167"/>
    </row>
    <row r="16" spans="1:24" ht="31.5" customHeight="1">
      <c r="A16" s="161" t="s">
        <v>74</v>
      </c>
      <c r="B16" s="63">
        <v>8</v>
      </c>
      <c r="C16" s="64" t="s">
        <v>75</v>
      </c>
      <c r="D16" s="65" t="s">
        <v>76</v>
      </c>
      <c r="E16" s="60">
        <v>207072</v>
      </c>
      <c r="F16" s="66">
        <v>0</v>
      </c>
      <c r="G16" s="72">
        <v>3450</v>
      </c>
      <c r="H16" s="68">
        <v>3450</v>
      </c>
      <c r="I16" s="68">
        <v>3450</v>
      </c>
      <c r="J16" s="68">
        <v>3450</v>
      </c>
      <c r="K16" s="68">
        <v>3450</v>
      </c>
      <c r="L16" s="68">
        <v>3450</v>
      </c>
      <c r="M16" s="68">
        <v>3680</v>
      </c>
      <c r="N16" s="68">
        <v>3680</v>
      </c>
      <c r="O16" s="68">
        <v>3680</v>
      </c>
      <c r="P16" s="68">
        <v>3680</v>
      </c>
      <c r="Q16" s="68">
        <v>3680</v>
      </c>
      <c r="R16" s="68">
        <v>3680</v>
      </c>
      <c r="S16" s="70">
        <f t="shared" si="1"/>
        <v>42780</v>
      </c>
      <c r="T16" s="60">
        <v>0</v>
      </c>
      <c r="U16" s="71">
        <f>SUM(E16+S16)</f>
        <v>249852</v>
      </c>
      <c r="V16" s="62" t="s">
        <v>77</v>
      </c>
      <c r="W16" s="164"/>
      <c r="X16" s="167"/>
    </row>
    <row r="17" spans="1:23" ht="31.5" customHeight="1">
      <c r="A17" s="162"/>
      <c r="B17" s="63">
        <v>9</v>
      </c>
      <c r="C17" s="64" t="s">
        <v>78</v>
      </c>
      <c r="D17" s="65" t="s">
        <v>79</v>
      </c>
      <c r="E17" s="60">
        <v>186048</v>
      </c>
      <c r="F17" s="66">
        <v>0</v>
      </c>
      <c r="G17" s="75" t="s">
        <v>80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0">
        <f t="shared" si="1"/>
        <v>0</v>
      </c>
      <c r="T17" s="60">
        <f>SUM(E17+S17)</f>
        <v>186048</v>
      </c>
      <c r="U17" s="71">
        <v>0</v>
      </c>
      <c r="V17" s="62" t="s">
        <v>81</v>
      </c>
      <c r="W17" s="62"/>
    </row>
    <row r="18" spans="2:23" ht="31.5" customHeight="1">
      <c r="B18" s="63">
        <v>10</v>
      </c>
      <c r="C18" s="64" t="s">
        <v>82</v>
      </c>
      <c r="D18" s="65" t="s">
        <v>83</v>
      </c>
      <c r="E18" s="60">
        <v>147456</v>
      </c>
      <c r="F18" s="66">
        <v>0</v>
      </c>
      <c r="G18" s="72">
        <v>3266</v>
      </c>
      <c r="H18" s="68">
        <v>3266</v>
      </c>
      <c r="I18" s="68">
        <v>3266</v>
      </c>
      <c r="J18" s="68">
        <v>3266</v>
      </c>
      <c r="K18" s="68">
        <v>3266</v>
      </c>
      <c r="L18" s="68">
        <v>3266</v>
      </c>
      <c r="M18" s="68">
        <v>3450</v>
      </c>
      <c r="N18" s="68">
        <v>3450</v>
      </c>
      <c r="O18" s="68">
        <v>3450</v>
      </c>
      <c r="P18" s="68">
        <v>3450</v>
      </c>
      <c r="Q18" s="68">
        <v>3450</v>
      </c>
      <c r="R18" s="68">
        <v>3450</v>
      </c>
      <c r="S18" s="70">
        <f t="shared" si="1"/>
        <v>40296</v>
      </c>
      <c r="T18" s="60">
        <v>0</v>
      </c>
      <c r="U18" s="71">
        <f>SUM(E18+S18)</f>
        <v>187752</v>
      </c>
      <c r="V18" s="62"/>
      <c r="W18" s="62"/>
    </row>
    <row r="19" spans="2:23" ht="31.5" customHeight="1">
      <c r="B19" s="63">
        <v>11</v>
      </c>
      <c r="C19" s="64" t="s">
        <v>84</v>
      </c>
      <c r="D19" s="65" t="s">
        <v>85</v>
      </c>
      <c r="E19" s="60">
        <v>150912</v>
      </c>
      <c r="F19" s="66">
        <v>0</v>
      </c>
      <c r="G19" s="72">
        <v>3082</v>
      </c>
      <c r="H19" s="68">
        <v>3082</v>
      </c>
      <c r="I19" s="73" t="s">
        <v>86</v>
      </c>
      <c r="J19" s="74"/>
      <c r="K19" s="74"/>
      <c r="L19" s="74"/>
      <c r="M19" s="68">
        <v>3450</v>
      </c>
      <c r="N19" s="68">
        <v>3450</v>
      </c>
      <c r="O19" s="68">
        <v>3450</v>
      </c>
      <c r="P19" s="68">
        <v>3450</v>
      </c>
      <c r="Q19" s="68">
        <v>3450</v>
      </c>
      <c r="R19" s="68">
        <v>3450</v>
      </c>
      <c r="S19" s="70">
        <f t="shared" si="1"/>
        <v>26864</v>
      </c>
      <c r="T19" s="60">
        <v>0</v>
      </c>
      <c r="U19" s="71">
        <f>SUM(E19+S19)</f>
        <v>177776</v>
      </c>
      <c r="V19" s="76" t="s">
        <v>87</v>
      </c>
      <c r="W19" s="76"/>
    </row>
    <row r="20" spans="2:23" ht="31.5" customHeight="1">
      <c r="B20" s="63">
        <v>12</v>
      </c>
      <c r="C20" s="64" t="s">
        <v>88</v>
      </c>
      <c r="D20" s="65" t="s">
        <v>89</v>
      </c>
      <c r="E20" s="60">
        <v>74880</v>
      </c>
      <c r="F20" s="66">
        <v>0</v>
      </c>
      <c r="G20" s="72">
        <v>2898</v>
      </c>
      <c r="H20" s="68">
        <v>2898</v>
      </c>
      <c r="I20" s="68">
        <v>2898</v>
      </c>
      <c r="J20" s="68">
        <v>2898</v>
      </c>
      <c r="K20" s="68">
        <v>2898</v>
      </c>
      <c r="L20" s="68">
        <v>2898</v>
      </c>
      <c r="M20" s="68">
        <v>3082</v>
      </c>
      <c r="N20" s="68">
        <v>3082</v>
      </c>
      <c r="O20" s="68">
        <v>3082</v>
      </c>
      <c r="P20" s="68">
        <v>3082</v>
      </c>
      <c r="Q20" s="68">
        <v>3082</v>
      </c>
      <c r="R20" s="68">
        <v>3082</v>
      </c>
      <c r="S20" s="70">
        <f t="shared" si="1"/>
        <v>35880</v>
      </c>
      <c r="T20" s="60">
        <v>0</v>
      </c>
      <c r="U20" s="71">
        <f>SUM(E20+S20)</f>
        <v>110760</v>
      </c>
      <c r="V20" s="62"/>
      <c r="W20" s="62"/>
    </row>
    <row r="21" spans="2:23" ht="31.5" customHeight="1">
      <c r="B21" s="63">
        <v>13</v>
      </c>
      <c r="C21" s="64" t="s">
        <v>90</v>
      </c>
      <c r="D21" s="65" t="s">
        <v>91</v>
      </c>
      <c r="E21" s="60" t="s">
        <v>92</v>
      </c>
      <c r="F21" s="66">
        <v>0</v>
      </c>
      <c r="G21" s="72">
        <v>3082</v>
      </c>
      <c r="H21" s="68">
        <v>3082</v>
      </c>
      <c r="I21" s="68">
        <v>3082</v>
      </c>
      <c r="J21" s="68">
        <v>3082</v>
      </c>
      <c r="K21" s="68">
        <v>3082</v>
      </c>
      <c r="L21" s="68">
        <v>3082</v>
      </c>
      <c r="M21" s="68">
        <v>3082</v>
      </c>
      <c r="N21" s="68">
        <v>3082</v>
      </c>
      <c r="O21" s="68">
        <v>3082</v>
      </c>
      <c r="P21" s="68">
        <v>3082</v>
      </c>
      <c r="Q21" s="68">
        <v>3082</v>
      </c>
      <c r="R21" s="68">
        <v>3082</v>
      </c>
      <c r="S21" s="70">
        <f t="shared" si="1"/>
        <v>36984</v>
      </c>
      <c r="T21" s="60">
        <v>0</v>
      </c>
      <c r="U21" s="71">
        <f>572700+S21</f>
        <v>609684</v>
      </c>
      <c r="V21" s="62" t="s">
        <v>93</v>
      </c>
      <c r="W21" s="62"/>
    </row>
    <row r="22" spans="2:23" ht="31.5" customHeight="1">
      <c r="B22" s="63">
        <v>14</v>
      </c>
      <c r="C22" s="77" t="s">
        <v>94</v>
      </c>
      <c r="D22" s="78" t="s">
        <v>95</v>
      </c>
      <c r="E22" s="79" t="s">
        <v>92</v>
      </c>
      <c r="F22" s="66">
        <v>0</v>
      </c>
      <c r="G22" s="72"/>
      <c r="H22" s="68"/>
      <c r="I22" s="68"/>
      <c r="J22" s="68"/>
      <c r="K22" s="68"/>
      <c r="L22" s="80" t="s">
        <v>96</v>
      </c>
      <c r="M22" s="81">
        <v>5980</v>
      </c>
      <c r="N22" s="81">
        <v>5980</v>
      </c>
      <c r="O22" s="81">
        <v>5980</v>
      </c>
      <c r="P22" s="81">
        <v>5980</v>
      </c>
      <c r="Q22" s="81">
        <v>5980</v>
      </c>
      <c r="R22" s="81">
        <v>5980</v>
      </c>
      <c r="S22" s="82">
        <f t="shared" si="1"/>
        <v>35880</v>
      </c>
      <c r="T22" s="83">
        <v>0</v>
      </c>
      <c r="U22" s="84">
        <f>572700+S22</f>
        <v>608580</v>
      </c>
      <c r="V22" s="85" t="s">
        <v>97</v>
      </c>
      <c r="W22" s="85"/>
    </row>
    <row r="23" spans="2:23" ht="31.5" customHeight="1">
      <c r="B23" s="63"/>
      <c r="C23" s="64"/>
      <c r="D23" s="62" t="s">
        <v>98</v>
      </c>
      <c r="E23" s="60"/>
      <c r="F23" s="66"/>
      <c r="G23" s="72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  <c r="T23" s="60"/>
      <c r="U23" s="71"/>
      <c r="V23" s="62"/>
      <c r="W23" s="62"/>
    </row>
    <row r="24" spans="2:23" ht="31.5" customHeight="1">
      <c r="B24" s="63"/>
      <c r="C24" s="64"/>
      <c r="D24" s="65"/>
      <c r="E24" s="60"/>
      <c r="F24" s="66"/>
      <c r="G24" s="72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  <c r="T24" s="60"/>
      <c r="U24" s="71"/>
      <c r="V24" s="62"/>
      <c r="W24" s="62"/>
    </row>
    <row r="25" spans="2:23" ht="31.5" customHeight="1">
      <c r="B25" s="63"/>
      <c r="C25" s="64"/>
      <c r="D25" s="65"/>
      <c r="E25" s="60"/>
      <c r="F25" s="66"/>
      <c r="G25" s="72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70"/>
      <c r="T25" s="60"/>
      <c r="U25" s="71"/>
      <c r="V25" s="62" t="s">
        <v>99</v>
      </c>
      <c r="W25" s="62"/>
    </row>
    <row r="26" spans="2:23" ht="31.5" customHeight="1">
      <c r="B26" s="63"/>
      <c r="C26" s="64"/>
      <c r="D26" s="65"/>
      <c r="E26" s="60"/>
      <c r="F26" s="66"/>
      <c r="G26" s="72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70"/>
      <c r="T26" s="60"/>
      <c r="U26" s="71"/>
      <c r="V26" s="62"/>
      <c r="W26" s="62"/>
    </row>
    <row r="27" spans="2:21" ht="31.5" customHeight="1" thickBot="1">
      <c r="B27" s="86"/>
      <c r="C27" s="87"/>
      <c r="D27" s="88"/>
      <c r="E27" s="89"/>
      <c r="F27" s="90" t="s">
        <v>100</v>
      </c>
      <c r="G27" s="91">
        <f>SUM(G9:G22)</f>
        <v>44068</v>
      </c>
      <c r="H27" s="92">
        <f aca="true" t="shared" si="2" ref="H27:R27">SUM(H9:H22)</f>
        <v>44068</v>
      </c>
      <c r="I27" s="92">
        <f t="shared" si="2"/>
        <v>40986</v>
      </c>
      <c r="J27" s="92">
        <f t="shared" si="2"/>
        <v>40986</v>
      </c>
      <c r="K27" s="92">
        <f t="shared" si="2"/>
        <v>40986</v>
      </c>
      <c r="L27" s="92">
        <f t="shared" si="2"/>
        <v>40986</v>
      </c>
      <c r="M27" s="92">
        <f t="shared" si="2"/>
        <v>48944</v>
      </c>
      <c r="N27" s="92">
        <f t="shared" si="2"/>
        <v>48944</v>
      </c>
      <c r="O27" s="92">
        <f t="shared" si="2"/>
        <v>48944</v>
      </c>
      <c r="P27" s="92">
        <f t="shared" si="2"/>
        <v>48944</v>
      </c>
      <c r="Q27" s="92">
        <f t="shared" si="2"/>
        <v>48944</v>
      </c>
      <c r="R27" s="92">
        <f t="shared" si="2"/>
        <v>48944</v>
      </c>
      <c r="S27" s="93">
        <f>SUM(S9:S22)</f>
        <v>545744</v>
      </c>
      <c r="T27" s="89">
        <f>SUM(T9:T22)</f>
        <v>412920</v>
      </c>
      <c r="U27" s="89">
        <f>SUM(U9:U22)</f>
        <v>5716790</v>
      </c>
    </row>
    <row r="28" ht="7.5" customHeight="1" thickBot="1"/>
    <row r="29" spans="2:18" ht="24" customHeight="1" thickBot="1">
      <c r="B29" s="94"/>
      <c r="C29" s="95" t="s">
        <v>101</v>
      </c>
      <c r="D29" s="96"/>
      <c r="E29" s="97"/>
      <c r="F29" s="98">
        <v>4438566</v>
      </c>
      <c r="G29" s="99" t="s">
        <v>102</v>
      </c>
      <c r="H29" s="100"/>
      <c r="I29" s="100"/>
      <c r="J29" s="100" t="s">
        <v>103</v>
      </c>
      <c r="K29" s="100" t="s">
        <v>104</v>
      </c>
      <c r="L29" s="100"/>
      <c r="M29" s="100"/>
      <c r="N29" s="100"/>
      <c r="O29" s="100"/>
      <c r="P29" s="100"/>
      <c r="Q29" s="101"/>
      <c r="R29" s="101"/>
    </row>
    <row r="30" spans="3:18" ht="18" customHeight="1">
      <c r="C30" s="31"/>
      <c r="F30" s="62"/>
      <c r="H30" s="100"/>
      <c r="I30" s="100"/>
      <c r="J30" s="100" t="s">
        <v>105</v>
      </c>
      <c r="K30" s="100" t="s">
        <v>106</v>
      </c>
      <c r="L30" s="100"/>
      <c r="M30" s="100"/>
      <c r="N30" s="100"/>
      <c r="O30" s="100"/>
      <c r="P30" s="100"/>
      <c r="Q30" s="101"/>
      <c r="R30" s="101"/>
    </row>
    <row r="31" spans="9:18" ht="18" customHeight="1">
      <c r="I31" s="100"/>
      <c r="J31" s="100" t="s">
        <v>107</v>
      </c>
      <c r="K31" s="100" t="s">
        <v>108</v>
      </c>
      <c r="L31" s="100"/>
      <c r="M31" s="100"/>
      <c r="N31" s="100"/>
      <c r="O31" s="100"/>
      <c r="P31" s="100"/>
      <c r="Q31" s="101"/>
      <c r="R31" s="101"/>
    </row>
    <row r="32" spans="8:18" ht="18" customHeight="1">
      <c r="H32" s="100"/>
      <c r="I32" s="100"/>
      <c r="J32" s="100" t="s">
        <v>109</v>
      </c>
      <c r="K32" s="100" t="s">
        <v>110</v>
      </c>
      <c r="L32" s="100"/>
      <c r="M32" s="100"/>
      <c r="N32" s="100"/>
      <c r="O32" s="100"/>
      <c r="P32" s="102"/>
      <c r="Q32" s="101"/>
      <c r="R32" s="101"/>
    </row>
    <row r="33" spans="8:18" ht="18" customHeight="1">
      <c r="H33" s="100"/>
      <c r="I33" s="100"/>
      <c r="J33" s="100" t="s">
        <v>111</v>
      </c>
      <c r="K33" s="103" t="s">
        <v>112</v>
      </c>
      <c r="L33" s="100"/>
      <c r="M33" s="100"/>
      <c r="N33" s="100"/>
      <c r="O33" s="100"/>
      <c r="P33" s="100"/>
      <c r="Q33" s="101"/>
      <c r="R33" s="101"/>
    </row>
    <row r="34" spans="8:18" ht="18" customHeight="1">
      <c r="H34" s="100"/>
      <c r="I34" s="100"/>
      <c r="J34" s="100"/>
      <c r="K34" s="100" t="s">
        <v>113</v>
      </c>
      <c r="L34" s="100"/>
      <c r="M34" s="100"/>
      <c r="N34" s="100"/>
      <c r="O34" s="100"/>
      <c r="P34" s="100"/>
      <c r="Q34" s="101"/>
      <c r="R34" s="101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 sheet="1"/>
  <mergeCells count="7">
    <mergeCell ref="A16:A17"/>
    <mergeCell ref="W5:W16"/>
    <mergeCell ref="X5:X16"/>
    <mergeCell ref="B7:B8"/>
    <mergeCell ref="C7:C8"/>
    <mergeCell ref="D7:D8"/>
    <mergeCell ref="I7:Q7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2016-01-12T06:22:43Z</dcterms:created>
  <dcterms:modified xsi:type="dcterms:W3CDTF">2019-03-20T08:13:02Z</dcterms:modified>
  <cp:category/>
  <cp:version/>
  <cp:contentType/>
  <cp:contentStatus/>
</cp:coreProperties>
</file>